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BECERI-SINAVI" sheetId="1" r:id="rId1"/>
    <sheet name="IS-DOSYASI" sheetId="2" r:id="rId2"/>
    <sheet name="NOT FİŞİ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<sst xmlns="http://schemas.openxmlformats.org/spreadsheetml/2006/main" count="67" uniqueCount="50">
  <si>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Öğrencinin</t>
  </si>
  <si>
    <t>Adı Soyadı</t>
  </si>
  <si>
    <t>Okul Müdürü</t>
  </si>
  <si>
    <t>Sınıfı :</t>
  </si>
  <si>
    <t xml:space="preserve">Şubesi : </t>
  </si>
  <si>
    <t>Meslek Alan/Dalı :</t>
  </si>
  <si>
    <t xml:space="preserve">Sınav Tarihi : </t>
  </si>
  <si>
    <t>(*) İŞ DOSYASI 
PUANI</t>
  </si>
  <si>
    <t>PUANI
(B+D)</t>
  </si>
  <si>
    <t>NOTU</t>
  </si>
  <si>
    <t>AÇIKLAMA</t>
  </si>
  <si>
    <t>İME-YSBSNOT</t>
  </si>
  <si>
    <t>Dersin Adı : İşletmede Beceri Eğitimi</t>
  </si>
  <si>
    <t>NO</t>
  </si>
  <si>
    <t>Uygulama Kriterleri</t>
  </si>
  <si>
    <t>Sıra
No</t>
  </si>
  <si>
    <t>No</t>
  </si>
  <si>
    <t>ADI SOYADI</t>
  </si>
  <si>
    <t>OKUL
NO</t>
  </si>
  <si>
    <t>Sınav Komisyon Başkanı</t>
  </si>
  <si>
    <t>Üye</t>
  </si>
  <si>
    <t>SIRA NO</t>
  </si>
  <si>
    <t>ÖĞRENCİNİN</t>
  </si>
  <si>
    <t>DEĞERLENDİRME KRİTERLERİ</t>
  </si>
  <si>
    <t>DÜŞÜNCELER</t>
  </si>
  <si>
    <t>TOPLAM
(100 PUAN)</t>
  </si>
  <si>
    <t>BECERİ SINAVI
 PUANI</t>
  </si>
  <si>
    <t>Yıl sonu beceri sınavına etkisi
(A*%80)
(B)</t>
  </si>
  <si>
    <t>Yıl sonu beceri sınavına etkisi
(C*%20)
(D)</t>
  </si>
  <si>
    <t>YIL SONU BECERİ
SINAVI NOTU</t>
  </si>
  <si>
    <t>Yazı İle</t>
  </si>
  <si>
    <t>Rakam
İle</t>
  </si>
  <si>
    <r>
      <t>Meslek Alan/Dalı :</t>
    </r>
    <r>
      <rPr>
        <sz val="9"/>
        <rFont val="Arial"/>
        <family val="2"/>
      </rPr>
      <t xml:space="preserve"> ……………………………………………</t>
    </r>
  </si>
  <si>
    <r>
      <t>Sınıf/Şubesi :</t>
    </r>
    <r>
      <rPr>
        <sz val="9"/>
        <rFont val="Arial"/>
        <family val="2"/>
      </rPr>
      <t xml:space="preserve"> ………</t>
    </r>
  </si>
  <si>
    <r>
      <t xml:space="preserve">Meslek Alan/Dalı : </t>
    </r>
    <r>
      <rPr>
        <sz val="9"/>
        <rFont val="Arial"/>
        <family val="2"/>
      </rPr>
      <t>……………………………………..</t>
    </r>
    <r>
      <rPr>
        <b/>
        <sz val="9"/>
        <rFont val="Arial"/>
        <family val="2"/>
      </rPr>
      <t xml:space="preserve">
                                 </t>
    </r>
  </si>
  <si>
    <r>
      <t xml:space="preserve">Sınıf/Şubesi : </t>
    </r>
    <r>
      <rPr>
        <sz val="9"/>
        <rFont val="Arial"/>
        <family val="2"/>
      </rPr>
      <t>…………………….</t>
    </r>
  </si>
  <si>
    <t>100 puan üzerinden taktir edilen
( C )</t>
  </si>
  <si>
    <t>………..</t>
  </si>
  <si>
    <t>…………..</t>
  </si>
  <si>
    <t>…………………………………………</t>
  </si>
  <si>
    <t>Sınav Tarihi: …/…./20</t>
  </si>
  <si>
    <t xml:space="preserve">100 puan üzerinden 
taktir
edilen
</t>
  </si>
  <si>
    <r>
      <t>AÇIKLAMA:</t>
    </r>
    <r>
      <rPr>
        <sz val="8"/>
        <rFont val="Arial"/>
        <family val="0"/>
      </rPr>
      <t>1-İşletmelerde mesleki eğitim gören öğrencinin iş dosyasında her dönem için en az bir proje uygulanacaktır.
                     2-Öğrencinin yıl sonu beceri sınavında başarılı sayılabilmesi için (B+D) puanları toplamının en az 50 (kırkbeş) olması gerekir</t>
    </r>
  </si>
  <si>
    <t>Burhan DURGUN</t>
  </si>
  <si>
    <t xml:space="preserve">     Okul Müdürü</t>
  </si>
  <si>
    <t>SİİRT MESLEKİ VE TEKNİK ANADOLU LİSESİ LİSESİ 2012-2013 ÖĞRETİM YILI 
YIL SONU BECERİ SINAVI UYGULAMA SINAVI DEĞERLENDİRME ÇİZELGESİ</t>
  </si>
  <si>
    <t xml:space="preserve">    Okul Müdürü</t>
  </si>
  <si>
    <t>SSİİRT MESLEKİ VE TEKNİK ANADOLU LİSESİ
2015-2016 ÖĞRETİM YILI YIL SONU İŞ DOSYASI DEĞERLENDİRME ÇİZELGESİ</t>
  </si>
  <si>
    <t>…./…./2018</t>
  </si>
  <si>
    <t>2017/2018 ÖĞRETİM YILI
YIL SONU BECERİ SINAVI NOT FİŞİ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</si>
</sst>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"/>
  </numFmts>
  <fonts count="2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5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55" applyNumberFormat="1" applyFont="1" applyAlignment="1">
      <alignment/>
    </xf>
    <xf numFmtId="0" fontId="1" fillId="0" borderId="0" xfId="0" applyFont="1" applyAlignment="1">
      <alignment vertical="center"/>
    </xf>
    <xf numFmtId="181" fontId="1" fillId="0" borderId="0" xfId="55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4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" fontId="26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2" fontId="1" fillId="0" borderId="19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0" xfId="0" applyFont="1" applyBorder="1" applyAlignment="1">
      <alignment textRotation="90" wrapText="1"/>
    </xf>
    <xf numFmtId="49" fontId="2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5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="115" zoomScaleNormal="115" zoomScalePageLayoutView="0" workbookViewId="0" topLeftCell="A1">
      <selection activeCell="C36" sqref="C36"/>
    </sheetView>
  </sheetViews>
  <sheetFormatPr defaultColWidth="9.140625" defaultRowHeight="12.75"/>
  <cols>
    <col min="1" max="1" width="5.28125" style="1" customWidth="1"/>
    <col min="2" max="2" width="5.7109375" style="3" customWidth="1"/>
    <col min="3" max="3" width="21.140625" style="1" customWidth="1"/>
    <col min="4" max="4" width="8.00390625" style="1" customWidth="1"/>
    <col min="5" max="9" width="7.7109375" style="1" customWidth="1"/>
    <col min="10" max="10" width="7.00390625" style="1" customWidth="1"/>
    <col min="11" max="11" width="9.140625" style="1" customWidth="1"/>
    <col min="12" max="12" width="15.57421875" style="2" bestFit="1" customWidth="1"/>
    <col min="13" max="16384" width="9.140625" style="1" customWidth="1"/>
  </cols>
  <sheetData>
    <row r="1" spans="1:11" ht="48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6" ht="12" customHeight="1">
      <c r="A2" s="73" t="s">
        <v>32</v>
      </c>
      <c r="B2" s="73"/>
      <c r="C2" s="73"/>
      <c r="D2" s="73"/>
      <c r="E2" s="73"/>
      <c r="G2" s="38" t="s">
        <v>12</v>
      </c>
      <c r="L2" s="1"/>
      <c r="N2" s="3"/>
      <c r="P2" s="2"/>
    </row>
    <row r="3" spans="1:16" ht="24.75" customHeight="1">
      <c r="A3" s="56" t="s">
        <v>33</v>
      </c>
      <c r="B3" s="41"/>
      <c r="C3" s="42"/>
      <c r="D3" s="37"/>
      <c r="E3" s="42"/>
      <c r="G3" s="38" t="s">
        <v>40</v>
      </c>
      <c r="L3" s="1"/>
      <c r="N3" s="3"/>
      <c r="P3" s="2"/>
    </row>
    <row r="4" spans="1:11" ht="24" customHeight="1">
      <c r="A4" s="63" t="s">
        <v>0</v>
      </c>
      <c r="B4" s="63"/>
      <c r="C4" s="63"/>
      <c r="D4" s="62" t="s">
        <v>23</v>
      </c>
      <c r="E4" s="62"/>
      <c r="F4" s="62"/>
      <c r="G4" s="62"/>
      <c r="H4" s="62"/>
      <c r="I4" s="62"/>
      <c r="J4" s="68" t="s">
        <v>25</v>
      </c>
      <c r="K4" s="66" t="s">
        <v>24</v>
      </c>
    </row>
    <row r="5" spans="1:11" ht="18" customHeight="1">
      <c r="A5" s="64" t="s">
        <v>15</v>
      </c>
      <c r="B5" s="64" t="s">
        <v>16</v>
      </c>
      <c r="C5" s="63" t="s">
        <v>1</v>
      </c>
      <c r="D5" s="62" t="s">
        <v>14</v>
      </c>
      <c r="E5" s="62"/>
      <c r="F5" s="62"/>
      <c r="G5" s="62"/>
      <c r="H5" s="62"/>
      <c r="I5" s="62"/>
      <c r="J5" s="66"/>
      <c r="K5" s="66"/>
    </row>
    <row r="6" spans="1:11" ht="153.75" customHeight="1">
      <c r="A6" s="63"/>
      <c r="B6" s="64"/>
      <c r="C6" s="63"/>
      <c r="D6" s="57"/>
      <c r="E6" s="51"/>
      <c r="F6" s="51"/>
      <c r="G6" s="51"/>
      <c r="H6" s="51"/>
      <c r="I6" s="52"/>
      <c r="J6" s="66"/>
      <c r="K6" s="66"/>
    </row>
    <row r="7" spans="1:11" ht="18" customHeight="1">
      <c r="A7" s="63"/>
      <c r="B7" s="64"/>
      <c r="C7" s="63"/>
      <c r="D7" s="39"/>
      <c r="E7" s="39"/>
      <c r="F7" s="39"/>
      <c r="G7" s="39"/>
      <c r="H7" s="39"/>
      <c r="I7" s="39"/>
      <c r="J7" s="39">
        <f>SUM(D7:I7)</f>
        <v>0</v>
      </c>
      <c r="K7" s="8"/>
    </row>
    <row r="8" spans="1:11" ht="15" customHeight="1">
      <c r="A8" s="19">
        <v>1</v>
      </c>
      <c r="B8" s="45"/>
      <c r="C8" s="19"/>
      <c r="D8" s="55"/>
      <c r="E8" s="55"/>
      <c r="F8" s="55"/>
      <c r="G8" s="55"/>
      <c r="H8" s="55"/>
      <c r="I8" s="55"/>
      <c r="J8" s="19">
        <f aca="true" t="shared" si="0" ref="J8:J22">SUM(D8:I8)</f>
        <v>0</v>
      </c>
      <c r="K8" s="8"/>
    </row>
    <row r="9" spans="1:11" ht="15" customHeight="1">
      <c r="A9" s="19">
        <v>2</v>
      </c>
      <c r="B9" s="45"/>
      <c r="C9" s="19"/>
      <c r="D9" s="55"/>
      <c r="E9" s="55"/>
      <c r="F9" s="55"/>
      <c r="G9" s="55"/>
      <c r="H9" s="55"/>
      <c r="I9" s="55"/>
      <c r="J9" s="19">
        <f t="shared" si="0"/>
        <v>0</v>
      </c>
      <c r="K9" s="8"/>
    </row>
    <row r="10" spans="1:11" ht="15" customHeight="1">
      <c r="A10" s="19">
        <v>3</v>
      </c>
      <c r="B10" s="45"/>
      <c r="C10" s="19"/>
      <c r="D10" s="55"/>
      <c r="E10" s="55"/>
      <c r="F10" s="55"/>
      <c r="G10" s="55"/>
      <c r="H10" s="55"/>
      <c r="I10" s="55"/>
      <c r="J10" s="19">
        <f t="shared" si="0"/>
        <v>0</v>
      </c>
      <c r="K10" s="8"/>
    </row>
    <row r="11" spans="1:11" ht="15" customHeight="1">
      <c r="A11" s="19">
        <v>4</v>
      </c>
      <c r="B11" s="45"/>
      <c r="C11" s="19"/>
      <c r="D11" s="55"/>
      <c r="E11" s="55"/>
      <c r="F11" s="55"/>
      <c r="G11" s="55"/>
      <c r="H11" s="55"/>
      <c r="I11" s="55"/>
      <c r="J11" s="19">
        <f t="shared" si="0"/>
        <v>0</v>
      </c>
      <c r="K11" s="8"/>
    </row>
    <row r="12" spans="1:11" ht="15" customHeight="1">
      <c r="A12" s="19">
        <v>5</v>
      </c>
      <c r="B12" s="45"/>
      <c r="C12" s="19"/>
      <c r="D12" s="55"/>
      <c r="E12" s="55"/>
      <c r="F12" s="55"/>
      <c r="G12" s="55"/>
      <c r="H12" s="55"/>
      <c r="I12" s="55"/>
      <c r="J12" s="19">
        <f t="shared" si="0"/>
        <v>0</v>
      </c>
      <c r="K12" s="8"/>
    </row>
    <row r="13" spans="1:11" ht="15" customHeight="1">
      <c r="A13" s="19">
        <v>6</v>
      </c>
      <c r="B13" s="45"/>
      <c r="C13" s="19"/>
      <c r="D13" s="55"/>
      <c r="E13" s="55"/>
      <c r="F13" s="55"/>
      <c r="G13" s="55"/>
      <c r="H13" s="55"/>
      <c r="I13" s="55"/>
      <c r="J13" s="19">
        <f t="shared" si="0"/>
        <v>0</v>
      </c>
      <c r="K13" s="8"/>
    </row>
    <row r="14" spans="1:11" ht="15" customHeight="1">
      <c r="A14" s="19">
        <v>7</v>
      </c>
      <c r="B14" s="45"/>
      <c r="C14" s="19"/>
      <c r="D14" s="55"/>
      <c r="E14" s="55"/>
      <c r="F14" s="55"/>
      <c r="G14" s="55"/>
      <c r="H14" s="55"/>
      <c r="I14" s="55"/>
      <c r="J14" s="19">
        <f t="shared" si="0"/>
        <v>0</v>
      </c>
      <c r="K14" s="8"/>
    </row>
    <row r="15" spans="1:11" ht="15" customHeight="1">
      <c r="A15" s="19">
        <v>8</v>
      </c>
      <c r="B15" s="45"/>
      <c r="C15" s="19"/>
      <c r="D15" s="55"/>
      <c r="E15" s="55"/>
      <c r="F15" s="55"/>
      <c r="G15" s="55"/>
      <c r="H15" s="55"/>
      <c r="I15" s="55"/>
      <c r="J15" s="19">
        <f t="shared" si="0"/>
        <v>0</v>
      </c>
      <c r="K15" s="8"/>
    </row>
    <row r="16" spans="1:11" ht="15" customHeight="1">
      <c r="A16" s="19">
        <v>9</v>
      </c>
      <c r="B16" s="45"/>
      <c r="C16" s="19"/>
      <c r="D16" s="55"/>
      <c r="E16" s="55"/>
      <c r="F16" s="55"/>
      <c r="G16" s="55"/>
      <c r="H16" s="55"/>
      <c r="I16" s="55"/>
      <c r="J16" s="19">
        <f t="shared" si="0"/>
        <v>0</v>
      </c>
      <c r="K16" s="8"/>
    </row>
    <row r="17" spans="1:11" ht="15" customHeight="1">
      <c r="A17" s="19">
        <v>10</v>
      </c>
      <c r="B17" s="45"/>
      <c r="C17" s="19"/>
      <c r="D17" s="55"/>
      <c r="E17" s="55"/>
      <c r="F17" s="55"/>
      <c r="G17" s="55"/>
      <c r="H17" s="55"/>
      <c r="I17" s="55"/>
      <c r="J17" s="19">
        <f t="shared" si="0"/>
        <v>0</v>
      </c>
      <c r="K17" s="8"/>
    </row>
    <row r="18" spans="1:11" ht="15" customHeight="1">
      <c r="A18" s="19">
        <v>11</v>
      </c>
      <c r="B18" s="45"/>
      <c r="C18" s="19"/>
      <c r="D18" s="55"/>
      <c r="E18" s="55"/>
      <c r="F18" s="55"/>
      <c r="G18" s="55"/>
      <c r="H18" s="55"/>
      <c r="I18" s="55"/>
      <c r="J18" s="19">
        <f t="shared" si="0"/>
        <v>0</v>
      </c>
      <c r="K18" s="8"/>
    </row>
    <row r="19" spans="1:11" ht="15" customHeight="1">
      <c r="A19" s="19">
        <v>12</v>
      </c>
      <c r="B19" s="45"/>
      <c r="C19" s="19"/>
      <c r="D19" s="55"/>
      <c r="E19" s="55"/>
      <c r="F19" s="55"/>
      <c r="G19" s="55"/>
      <c r="H19" s="55"/>
      <c r="I19" s="55"/>
      <c r="J19" s="19">
        <f t="shared" si="0"/>
        <v>0</v>
      </c>
      <c r="K19" s="8"/>
    </row>
    <row r="20" spans="1:11" ht="15" customHeight="1">
      <c r="A20" s="19">
        <v>13</v>
      </c>
      <c r="B20" s="45"/>
      <c r="C20" s="19"/>
      <c r="D20" s="55"/>
      <c r="E20" s="55"/>
      <c r="F20" s="55"/>
      <c r="G20" s="55"/>
      <c r="H20" s="55"/>
      <c r="I20" s="55"/>
      <c r="J20" s="19">
        <f t="shared" si="0"/>
        <v>0</v>
      </c>
      <c r="K20" s="8"/>
    </row>
    <row r="21" spans="1:11" ht="15" customHeight="1">
      <c r="A21" s="19">
        <v>14</v>
      </c>
      <c r="B21" s="45"/>
      <c r="C21" s="19"/>
      <c r="D21" s="55"/>
      <c r="E21" s="55"/>
      <c r="F21" s="55"/>
      <c r="G21" s="55"/>
      <c r="H21" s="55"/>
      <c r="I21" s="55"/>
      <c r="J21" s="19">
        <f t="shared" si="0"/>
        <v>0</v>
      </c>
      <c r="K21" s="8"/>
    </row>
    <row r="22" spans="1:11" ht="15" customHeight="1">
      <c r="A22" s="19">
        <v>15</v>
      </c>
      <c r="B22" s="45"/>
      <c r="C22" s="19"/>
      <c r="D22" s="55"/>
      <c r="E22" s="55"/>
      <c r="F22" s="55"/>
      <c r="G22" s="55"/>
      <c r="H22" s="55"/>
      <c r="I22" s="55"/>
      <c r="J22" s="19">
        <f t="shared" si="0"/>
        <v>0</v>
      </c>
      <c r="K22" s="8"/>
    </row>
    <row r="23" spans="1:12" s="12" customFormat="1" ht="15" customHeight="1">
      <c r="A23" s="19">
        <v>16</v>
      </c>
      <c r="B23" s="48"/>
      <c r="C23" s="47"/>
      <c r="D23" s="14"/>
      <c r="E23" s="14"/>
      <c r="F23" s="14"/>
      <c r="G23" s="14"/>
      <c r="H23" s="14"/>
      <c r="I23" s="14"/>
      <c r="J23" s="19">
        <f>SUM(D23:I23)</f>
        <v>0</v>
      </c>
      <c r="K23" s="43"/>
      <c r="L23" s="13"/>
    </row>
    <row r="24" spans="1:12" s="12" customFormat="1" ht="15" customHeight="1">
      <c r="A24" s="19">
        <v>17</v>
      </c>
      <c r="B24" s="48"/>
      <c r="C24" s="47"/>
      <c r="D24" s="14"/>
      <c r="E24" s="14"/>
      <c r="F24" s="14"/>
      <c r="G24" s="14"/>
      <c r="H24" s="14"/>
      <c r="I24" s="14"/>
      <c r="J24" s="19">
        <f aca="true" t="shared" si="1" ref="J24:J37">SUM(D24:I24)</f>
        <v>0</v>
      </c>
      <c r="K24" s="43"/>
      <c r="L24" s="13"/>
    </row>
    <row r="25" spans="1:12" s="12" customFormat="1" ht="15" customHeight="1">
      <c r="A25" s="19">
        <v>18</v>
      </c>
      <c r="B25" s="48"/>
      <c r="C25" s="47"/>
      <c r="D25" s="14"/>
      <c r="E25" s="14"/>
      <c r="F25" s="14"/>
      <c r="G25" s="14"/>
      <c r="H25" s="14"/>
      <c r="I25" s="14"/>
      <c r="J25" s="19">
        <f t="shared" si="1"/>
        <v>0</v>
      </c>
      <c r="K25" s="43"/>
      <c r="L25" s="13"/>
    </row>
    <row r="26" spans="1:12" s="12" customFormat="1" ht="15" customHeight="1">
      <c r="A26" s="19">
        <v>19</v>
      </c>
      <c r="B26" s="48"/>
      <c r="C26" s="47"/>
      <c r="D26" s="14"/>
      <c r="E26" s="14"/>
      <c r="F26" s="14"/>
      <c r="G26" s="14"/>
      <c r="H26" s="14"/>
      <c r="I26" s="14"/>
      <c r="J26" s="19">
        <f t="shared" si="1"/>
        <v>0</v>
      </c>
      <c r="K26" s="43"/>
      <c r="L26" s="13"/>
    </row>
    <row r="27" spans="1:12" s="12" customFormat="1" ht="15" customHeight="1">
      <c r="A27" s="19">
        <v>20</v>
      </c>
      <c r="B27" s="48"/>
      <c r="C27" s="47"/>
      <c r="D27" s="14"/>
      <c r="E27" s="14"/>
      <c r="F27" s="14"/>
      <c r="G27" s="14"/>
      <c r="H27" s="14"/>
      <c r="I27" s="14"/>
      <c r="J27" s="19">
        <f t="shared" si="1"/>
        <v>0</v>
      </c>
      <c r="K27" s="43"/>
      <c r="L27" s="13"/>
    </row>
    <row r="28" spans="1:12" s="12" customFormat="1" ht="15" customHeight="1">
      <c r="A28" s="19">
        <v>21</v>
      </c>
      <c r="B28" s="48"/>
      <c r="C28" s="47"/>
      <c r="D28" s="14"/>
      <c r="E28" s="14"/>
      <c r="F28" s="14"/>
      <c r="G28" s="14"/>
      <c r="H28" s="14"/>
      <c r="I28" s="14"/>
      <c r="J28" s="19">
        <f t="shared" si="1"/>
        <v>0</v>
      </c>
      <c r="K28" s="43"/>
      <c r="L28" s="13"/>
    </row>
    <row r="29" spans="1:12" s="12" customFormat="1" ht="15" customHeight="1">
      <c r="A29" s="19">
        <v>22</v>
      </c>
      <c r="B29" s="48"/>
      <c r="C29" s="47"/>
      <c r="D29" s="14"/>
      <c r="E29" s="14"/>
      <c r="F29" s="14"/>
      <c r="G29" s="14"/>
      <c r="H29" s="14"/>
      <c r="I29" s="14"/>
      <c r="J29" s="19">
        <f t="shared" si="1"/>
        <v>0</v>
      </c>
      <c r="K29" s="43"/>
      <c r="L29" s="13"/>
    </row>
    <row r="30" spans="1:12" s="12" customFormat="1" ht="15" customHeight="1">
      <c r="A30" s="19">
        <v>23</v>
      </c>
      <c r="B30" s="48"/>
      <c r="C30" s="47"/>
      <c r="D30" s="14"/>
      <c r="E30" s="14"/>
      <c r="F30" s="14"/>
      <c r="G30" s="14"/>
      <c r="H30" s="14"/>
      <c r="I30" s="14"/>
      <c r="J30" s="19">
        <f t="shared" si="1"/>
        <v>0</v>
      </c>
      <c r="K30" s="43"/>
      <c r="L30" s="13"/>
    </row>
    <row r="31" spans="1:12" s="12" customFormat="1" ht="15" customHeight="1">
      <c r="A31" s="19">
        <v>24</v>
      </c>
      <c r="B31" s="48"/>
      <c r="C31" s="47"/>
      <c r="D31" s="14"/>
      <c r="E31" s="14"/>
      <c r="F31" s="14"/>
      <c r="G31" s="14"/>
      <c r="H31" s="14"/>
      <c r="I31" s="14"/>
      <c r="J31" s="19">
        <f t="shared" si="1"/>
        <v>0</v>
      </c>
      <c r="K31" s="43"/>
      <c r="L31" s="13"/>
    </row>
    <row r="32" spans="1:12" s="12" customFormat="1" ht="15" customHeight="1">
      <c r="A32" s="19">
        <v>25</v>
      </c>
      <c r="B32" s="48"/>
      <c r="C32" s="47"/>
      <c r="D32" s="14"/>
      <c r="E32" s="14"/>
      <c r="F32" s="14"/>
      <c r="G32" s="14"/>
      <c r="H32" s="14"/>
      <c r="I32" s="14"/>
      <c r="J32" s="19">
        <f t="shared" si="1"/>
        <v>0</v>
      </c>
      <c r="K32" s="43"/>
      <c r="L32" s="13"/>
    </row>
    <row r="33" spans="1:12" s="12" customFormat="1" ht="15" customHeight="1">
      <c r="A33" s="19">
        <v>26</v>
      </c>
      <c r="B33" s="48"/>
      <c r="C33" s="47"/>
      <c r="D33" s="14"/>
      <c r="E33" s="14"/>
      <c r="F33" s="14"/>
      <c r="G33" s="14"/>
      <c r="H33" s="14"/>
      <c r="I33" s="14"/>
      <c r="J33" s="19">
        <f t="shared" si="1"/>
        <v>0</v>
      </c>
      <c r="K33" s="43"/>
      <c r="L33" s="13"/>
    </row>
    <row r="34" spans="1:12" s="12" customFormat="1" ht="15" customHeight="1">
      <c r="A34" s="19">
        <v>27</v>
      </c>
      <c r="B34" s="48"/>
      <c r="C34" s="47"/>
      <c r="D34" s="14"/>
      <c r="E34" s="14"/>
      <c r="F34" s="14"/>
      <c r="G34" s="14"/>
      <c r="H34" s="14"/>
      <c r="I34" s="14"/>
      <c r="J34" s="19">
        <f t="shared" si="1"/>
        <v>0</v>
      </c>
      <c r="K34" s="43"/>
      <c r="L34" s="13"/>
    </row>
    <row r="35" spans="1:12" s="12" customFormat="1" ht="15" customHeight="1">
      <c r="A35" s="19">
        <v>28</v>
      </c>
      <c r="B35" s="48"/>
      <c r="C35" s="47"/>
      <c r="D35" s="14"/>
      <c r="E35" s="14"/>
      <c r="F35" s="14"/>
      <c r="G35" s="14"/>
      <c r="H35" s="14"/>
      <c r="I35" s="14"/>
      <c r="J35" s="19">
        <f t="shared" si="1"/>
        <v>0</v>
      </c>
      <c r="K35" s="43"/>
      <c r="L35" s="13"/>
    </row>
    <row r="36" spans="1:12" s="12" customFormat="1" ht="15" customHeight="1">
      <c r="A36" s="19">
        <v>29</v>
      </c>
      <c r="B36" s="48"/>
      <c r="C36" s="47"/>
      <c r="D36" s="14"/>
      <c r="E36" s="14"/>
      <c r="F36" s="14"/>
      <c r="G36" s="14"/>
      <c r="H36" s="14"/>
      <c r="I36" s="14"/>
      <c r="J36" s="19">
        <f t="shared" si="1"/>
        <v>0</v>
      </c>
      <c r="K36" s="43"/>
      <c r="L36" s="13"/>
    </row>
    <row r="37" spans="1:12" s="12" customFormat="1" ht="15" customHeight="1">
      <c r="A37" s="19">
        <v>30</v>
      </c>
      <c r="B37" s="48"/>
      <c r="C37" s="47"/>
      <c r="D37" s="14"/>
      <c r="E37" s="14"/>
      <c r="F37" s="14"/>
      <c r="G37" s="14"/>
      <c r="H37" s="14"/>
      <c r="I37" s="14"/>
      <c r="J37" s="19">
        <f t="shared" si="1"/>
        <v>0</v>
      </c>
      <c r="K37" s="43"/>
      <c r="L37" s="13"/>
    </row>
    <row r="38" ht="9.75" customHeight="1"/>
    <row r="39" spans="2:9" ht="12">
      <c r="B39" s="72" t="s">
        <v>19</v>
      </c>
      <c r="C39" s="72"/>
      <c r="D39" s="3" t="s">
        <v>20</v>
      </c>
      <c r="E39" s="3"/>
      <c r="F39" s="72" t="s">
        <v>20</v>
      </c>
      <c r="G39" s="72"/>
      <c r="H39" s="65" t="s">
        <v>20</v>
      </c>
      <c r="I39" s="65"/>
    </row>
    <row r="40" spans="2:12" s="9" customFormat="1" ht="12.75" customHeight="1">
      <c r="B40" s="65" t="s">
        <v>43</v>
      </c>
      <c r="C40" s="65"/>
      <c r="K40" s="16"/>
      <c r="L40" s="11"/>
    </row>
    <row r="41" spans="2:11" ht="12.75" customHeight="1">
      <c r="B41" s="69" t="s">
        <v>44</v>
      </c>
      <c r="C41" s="70"/>
      <c r="D41" s="9"/>
      <c r="E41" s="9"/>
      <c r="F41" s="71"/>
      <c r="G41" s="71"/>
      <c r="K41" s="10"/>
    </row>
  </sheetData>
  <sheetProtection/>
  <mergeCells count="16">
    <mergeCell ref="K4:K6"/>
    <mergeCell ref="A1:K1"/>
    <mergeCell ref="J4:J6"/>
    <mergeCell ref="B41:C41"/>
    <mergeCell ref="H39:I39"/>
    <mergeCell ref="F41:G41"/>
    <mergeCell ref="F39:G39"/>
    <mergeCell ref="C5:C7"/>
    <mergeCell ref="A2:E2"/>
    <mergeCell ref="B39:C39"/>
    <mergeCell ref="D4:I4"/>
    <mergeCell ref="A4:C4"/>
    <mergeCell ref="B5:B7"/>
    <mergeCell ref="A5:A7"/>
    <mergeCell ref="D5:I5"/>
    <mergeCell ref="B40:C40"/>
  </mergeCells>
  <printOptions horizontalCentered="1"/>
  <pageMargins left="0.2362204724409449" right="0.2362204724409449" top="0.31496062992125984" bottom="0.4330708661417323" header="0.2362204724409449" footer="0.2755905511811024"/>
  <pageSetup horizontalDpi="180" verticalDpi="18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zoomScalePageLayoutView="0" workbookViewId="0" topLeftCell="A4">
      <selection activeCell="C16" sqref="C16"/>
    </sheetView>
  </sheetViews>
  <sheetFormatPr defaultColWidth="9.140625" defaultRowHeight="12.75"/>
  <cols>
    <col min="1" max="1" width="5.57421875" style="1" customWidth="1"/>
    <col min="2" max="2" width="5.421875" style="3" bestFit="1" customWidth="1"/>
    <col min="3" max="3" width="20.00390625" style="1" customWidth="1"/>
    <col min="4" max="8" width="6.7109375" style="1" customWidth="1"/>
    <col min="9" max="9" width="8.7109375" style="3" customWidth="1"/>
    <col min="10" max="10" width="13.57421875" style="1" customWidth="1"/>
    <col min="11" max="11" width="15.57421875" style="2" bestFit="1" customWidth="1"/>
    <col min="12" max="16384" width="9.140625" style="1" customWidth="1"/>
  </cols>
  <sheetData>
    <row r="1" spans="1:10" ht="39.75" customHeigh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</row>
    <row r="2" spans="1:5" ht="12">
      <c r="A2" s="74" t="s">
        <v>34</v>
      </c>
      <c r="B2" s="74"/>
      <c r="C2" s="74"/>
      <c r="D2" s="74"/>
      <c r="E2" s="74"/>
    </row>
    <row r="3" spans="1:4" ht="17.25" customHeight="1">
      <c r="A3" s="9" t="s">
        <v>35</v>
      </c>
      <c r="D3" s="4"/>
    </row>
    <row r="4" ht="9.75" customHeight="1"/>
    <row r="5" spans="1:10" ht="33" customHeight="1">
      <c r="A5" s="75" t="s">
        <v>21</v>
      </c>
      <c r="B5" s="62" t="s">
        <v>22</v>
      </c>
      <c r="C5" s="62"/>
      <c r="D5" s="62" t="s">
        <v>23</v>
      </c>
      <c r="E5" s="62"/>
      <c r="F5" s="62"/>
      <c r="G5" s="62"/>
      <c r="H5" s="62"/>
      <c r="I5" s="79" t="s">
        <v>25</v>
      </c>
      <c r="J5" s="62" t="s">
        <v>24</v>
      </c>
    </row>
    <row r="6" spans="1:10" ht="85.5" customHeight="1">
      <c r="A6" s="77"/>
      <c r="B6" s="75" t="s">
        <v>13</v>
      </c>
      <c r="C6" s="81" t="s">
        <v>17</v>
      </c>
      <c r="D6" s="21"/>
      <c r="E6" s="21"/>
      <c r="F6" s="21"/>
      <c r="G6" s="21"/>
      <c r="H6" s="21"/>
      <c r="I6" s="80"/>
      <c r="J6" s="62"/>
    </row>
    <row r="7" spans="1:10" ht="15" customHeight="1">
      <c r="A7" s="76"/>
      <c r="B7" s="76"/>
      <c r="C7" s="82"/>
      <c r="D7" s="50"/>
      <c r="E7" s="50"/>
      <c r="F7" s="50"/>
      <c r="G7" s="50"/>
      <c r="H7" s="50"/>
      <c r="I7" s="50">
        <f>SUM(D7,E7,F7,G7,H7)</f>
        <v>0</v>
      </c>
      <c r="J7" s="8"/>
    </row>
    <row r="8" spans="1:10" ht="15" customHeight="1">
      <c r="A8" s="48">
        <v>1</v>
      </c>
      <c r="B8" s="58">
        <f>'BECERI-SINAVI'!B8</f>
        <v>0</v>
      </c>
      <c r="C8" s="59">
        <f>'BECERI-SINAVI'!C8</f>
        <v>0</v>
      </c>
      <c r="D8" s="40"/>
      <c r="E8" s="40"/>
      <c r="F8" s="40"/>
      <c r="G8" s="40"/>
      <c r="H8" s="40"/>
      <c r="I8" s="44">
        <f aca="true" t="shared" si="0" ref="I8:I37">SUM(D8:H8)</f>
        <v>0</v>
      </c>
      <c r="J8" s="8"/>
    </row>
    <row r="9" spans="1:10" ht="15" customHeight="1">
      <c r="A9" s="48">
        <v>2</v>
      </c>
      <c r="B9" s="58">
        <f>'BECERI-SINAVI'!B9</f>
        <v>0</v>
      </c>
      <c r="C9" s="59">
        <f>'BECERI-SINAVI'!C9</f>
        <v>0</v>
      </c>
      <c r="D9" s="40"/>
      <c r="E9" s="40"/>
      <c r="F9" s="40"/>
      <c r="G9" s="40"/>
      <c r="H9" s="40"/>
      <c r="I9" s="44">
        <f t="shared" si="0"/>
        <v>0</v>
      </c>
      <c r="J9" s="8"/>
    </row>
    <row r="10" spans="1:10" ht="15" customHeight="1">
      <c r="A10" s="48">
        <v>3</v>
      </c>
      <c r="B10" s="58">
        <f>'BECERI-SINAVI'!B10</f>
        <v>0</v>
      </c>
      <c r="C10" s="59">
        <f>'BECERI-SINAVI'!C10</f>
        <v>0</v>
      </c>
      <c r="D10" s="40"/>
      <c r="E10" s="40"/>
      <c r="F10" s="40"/>
      <c r="G10" s="40"/>
      <c r="H10" s="40"/>
      <c r="I10" s="44">
        <f t="shared" si="0"/>
        <v>0</v>
      </c>
      <c r="J10" s="8"/>
    </row>
    <row r="11" spans="1:10" ht="15" customHeight="1">
      <c r="A11" s="48">
        <v>4</v>
      </c>
      <c r="B11" s="58">
        <f>'BECERI-SINAVI'!B11</f>
        <v>0</v>
      </c>
      <c r="C11" s="59">
        <f>'BECERI-SINAVI'!C11</f>
        <v>0</v>
      </c>
      <c r="D11" s="40"/>
      <c r="E11" s="40"/>
      <c r="F11" s="40"/>
      <c r="G11" s="40"/>
      <c r="H11" s="40"/>
      <c r="I11" s="44">
        <f t="shared" si="0"/>
        <v>0</v>
      </c>
      <c r="J11" s="8"/>
    </row>
    <row r="12" spans="1:10" ht="15" customHeight="1">
      <c r="A12" s="48">
        <v>5</v>
      </c>
      <c r="B12" s="58">
        <f>'BECERI-SINAVI'!B12</f>
        <v>0</v>
      </c>
      <c r="C12" s="59">
        <f>'BECERI-SINAVI'!C12</f>
        <v>0</v>
      </c>
      <c r="D12" s="40"/>
      <c r="E12" s="40"/>
      <c r="F12" s="40"/>
      <c r="G12" s="40"/>
      <c r="H12" s="40"/>
      <c r="I12" s="44">
        <f t="shared" si="0"/>
        <v>0</v>
      </c>
      <c r="J12" s="8"/>
    </row>
    <row r="13" spans="1:10" ht="15" customHeight="1">
      <c r="A13" s="48">
        <v>6</v>
      </c>
      <c r="B13" s="58">
        <f>'BECERI-SINAVI'!B13</f>
        <v>0</v>
      </c>
      <c r="C13" s="59">
        <f>'BECERI-SINAVI'!C13</f>
        <v>0</v>
      </c>
      <c r="D13" s="40"/>
      <c r="E13" s="40"/>
      <c r="F13" s="40"/>
      <c r="G13" s="40"/>
      <c r="H13" s="40"/>
      <c r="I13" s="44">
        <f t="shared" si="0"/>
        <v>0</v>
      </c>
      <c r="J13" s="8"/>
    </row>
    <row r="14" spans="1:10" ht="15" customHeight="1">
      <c r="A14" s="48">
        <v>7</v>
      </c>
      <c r="B14" s="58">
        <f>'BECERI-SINAVI'!B14</f>
        <v>0</v>
      </c>
      <c r="C14" s="59">
        <f>'BECERI-SINAVI'!C14</f>
        <v>0</v>
      </c>
      <c r="D14" s="40"/>
      <c r="E14" s="40"/>
      <c r="F14" s="40"/>
      <c r="G14" s="40"/>
      <c r="H14" s="40"/>
      <c r="I14" s="44">
        <f t="shared" si="0"/>
        <v>0</v>
      </c>
      <c r="J14" s="8"/>
    </row>
    <row r="15" spans="1:10" ht="15" customHeight="1">
      <c r="A15" s="48">
        <v>8</v>
      </c>
      <c r="B15" s="58">
        <f>'BECERI-SINAVI'!B15</f>
        <v>0</v>
      </c>
      <c r="C15" s="59">
        <f>'BECERI-SINAVI'!C15</f>
        <v>0</v>
      </c>
      <c r="D15" s="40"/>
      <c r="E15" s="40"/>
      <c r="F15" s="40"/>
      <c r="G15" s="40"/>
      <c r="H15" s="40"/>
      <c r="I15" s="44">
        <f t="shared" si="0"/>
        <v>0</v>
      </c>
      <c r="J15" s="8"/>
    </row>
    <row r="16" spans="1:10" ht="15" customHeight="1">
      <c r="A16" s="48">
        <v>9</v>
      </c>
      <c r="B16" s="58">
        <f>'BECERI-SINAVI'!B16</f>
        <v>0</v>
      </c>
      <c r="C16" s="59">
        <f>'BECERI-SINAVI'!C16</f>
        <v>0</v>
      </c>
      <c r="D16" s="40"/>
      <c r="E16" s="40"/>
      <c r="F16" s="40"/>
      <c r="G16" s="40"/>
      <c r="H16" s="40"/>
      <c r="I16" s="44">
        <f t="shared" si="0"/>
        <v>0</v>
      </c>
      <c r="J16" s="8"/>
    </row>
    <row r="17" spans="1:10" ht="15" customHeight="1">
      <c r="A17" s="48">
        <v>10</v>
      </c>
      <c r="B17" s="58">
        <f>'BECERI-SINAVI'!B17</f>
        <v>0</v>
      </c>
      <c r="C17" s="59">
        <f>'BECERI-SINAVI'!C17</f>
        <v>0</v>
      </c>
      <c r="D17" s="40"/>
      <c r="E17" s="40"/>
      <c r="F17" s="40"/>
      <c r="G17" s="40"/>
      <c r="H17" s="40"/>
      <c r="I17" s="44">
        <f t="shared" si="0"/>
        <v>0</v>
      </c>
      <c r="J17" s="8"/>
    </row>
    <row r="18" spans="1:10" ht="15" customHeight="1">
      <c r="A18" s="48">
        <v>11</v>
      </c>
      <c r="B18" s="58">
        <f>'BECERI-SINAVI'!B18</f>
        <v>0</v>
      </c>
      <c r="C18" s="59">
        <f>'BECERI-SINAVI'!C18</f>
        <v>0</v>
      </c>
      <c r="D18" s="40"/>
      <c r="E18" s="40"/>
      <c r="F18" s="40"/>
      <c r="G18" s="40"/>
      <c r="H18" s="40"/>
      <c r="I18" s="44">
        <f t="shared" si="0"/>
        <v>0</v>
      </c>
      <c r="J18" s="8"/>
    </row>
    <row r="19" spans="1:10" ht="15" customHeight="1">
      <c r="A19" s="48">
        <v>12</v>
      </c>
      <c r="B19" s="58">
        <f>'BECERI-SINAVI'!B19</f>
        <v>0</v>
      </c>
      <c r="C19" s="59">
        <f>'BECERI-SINAVI'!C19</f>
        <v>0</v>
      </c>
      <c r="D19" s="40"/>
      <c r="E19" s="40"/>
      <c r="F19" s="40"/>
      <c r="G19" s="40"/>
      <c r="H19" s="40"/>
      <c r="I19" s="44">
        <f t="shared" si="0"/>
        <v>0</v>
      </c>
      <c r="J19" s="8"/>
    </row>
    <row r="20" spans="1:10" ht="15" customHeight="1">
      <c r="A20" s="48">
        <v>13</v>
      </c>
      <c r="B20" s="58">
        <f>'BECERI-SINAVI'!B20</f>
        <v>0</v>
      </c>
      <c r="C20" s="59">
        <f>'BECERI-SINAVI'!C20</f>
        <v>0</v>
      </c>
      <c r="D20" s="40"/>
      <c r="E20" s="40"/>
      <c r="F20" s="40"/>
      <c r="G20" s="40"/>
      <c r="H20" s="40"/>
      <c r="I20" s="44">
        <f t="shared" si="0"/>
        <v>0</v>
      </c>
      <c r="J20" s="8"/>
    </row>
    <row r="21" spans="1:10" ht="15" customHeight="1">
      <c r="A21" s="48">
        <v>14</v>
      </c>
      <c r="B21" s="58">
        <f>'BECERI-SINAVI'!B21</f>
        <v>0</v>
      </c>
      <c r="C21" s="59">
        <f>'BECERI-SINAVI'!C21</f>
        <v>0</v>
      </c>
      <c r="D21" s="40"/>
      <c r="E21" s="40"/>
      <c r="F21" s="40"/>
      <c r="G21" s="40"/>
      <c r="H21" s="40"/>
      <c r="I21" s="44">
        <f t="shared" si="0"/>
        <v>0</v>
      </c>
      <c r="J21" s="8"/>
    </row>
    <row r="22" spans="1:10" ht="15" customHeight="1">
      <c r="A22" s="48">
        <v>15</v>
      </c>
      <c r="B22" s="58">
        <f>'BECERI-SINAVI'!B22</f>
        <v>0</v>
      </c>
      <c r="C22" s="59">
        <f>'BECERI-SINAVI'!C22</f>
        <v>0</v>
      </c>
      <c r="D22" s="40"/>
      <c r="E22" s="40"/>
      <c r="F22" s="40"/>
      <c r="G22" s="40"/>
      <c r="H22" s="40"/>
      <c r="I22" s="44">
        <f t="shared" si="0"/>
        <v>0</v>
      </c>
      <c r="J22" s="8"/>
    </row>
    <row r="23" spans="1:10" ht="15" customHeight="1">
      <c r="A23" s="48">
        <v>16</v>
      </c>
      <c r="B23" s="58">
        <f>'BECERI-SINAVI'!B23</f>
        <v>0</v>
      </c>
      <c r="C23" s="59">
        <f>'BECERI-SINAVI'!C23</f>
        <v>0</v>
      </c>
      <c r="D23" s="40"/>
      <c r="E23" s="40"/>
      <c r="F23" s="40"/>
      <c r="G23" s="40"/>
      <c r="H23" s="40"/>
      <c r="I23" s="44">
        <f t="shared" si="0"/>
        <v>0</v>
      </c>
      <c r="J23" s="8"/>
    </row>
    <row r="24" spans="1:10" ht="15" customHeight="1">
      <c r="A24" s="48">
        <v>17</v>
      </c>
      <c r="B24" s="58">
        <f>'BECERI-SINAVI'!B24</f>
        <v>0</v>
      </c>
      <c r="C24" s="59">
        <f>'BECERI-SINAVI'!C24</f>
        <v>0</v>
      </c>
      <c r="D24" s="40"/>
      <c r="E24" s="40"/>
      <c r="F24" s="40"/>
      <c r="G24" s="40"/>
      <c r="H24" s="40"/>
      <c r="I24" s="44">
        <f t="shared" si="0"/>
        <v>0</v>
      </c>
      <c r="J24" s="8"/>
    </row>
    <row r="25" spans="1:10" ht="15" customHeight="1">
      <c r="A25" s="48">
        <v>18</v>
      </c>
      <c r="B25" s="58">
        <f>'BECERI-SINAVI'!B25</f>
        <v>0</v>
      </c>
      <c r="C25" s="59">
        <f>'BECERI-SINAVI'!C25</f>
        <v>0</v>
      </c>
      <c r="D25" s="40"/>
      <c r="E25" s="40"/>
      <c r="F25" s="40"/>
      <c r="G25" s="40"/>
      <c r="H25" s="40"/>
      <c r="I25" s="44">
        <f t="shared" si="0"/>
        <v>0</v>
      </c>
      <c r="J25" s="8"/>
    </row>
    <row r="26" spans="1:10" ht="15" customHeight="1">
      <c r="A26" s="48">
        <v>19</v>
      </c>
      <c r="B26" s="58">
        <f>'BECERI-SINAVI'!B26</f>
        <v>0</v>
      </c>
      <c r="C26" s="59">
        <f>'BECERI-SINAVI'!C26</f>
        <v>0</v>
      </c>
      <c r="D26" s="40"/>
      <c r="E26" s="40"/>
      <c r="F26" s="40"/>
      <c r="G26" s="40"/>
      <c r="H26" s="40"/>
      <c r="I26" s="44">
        <f t="shared" si="0"/>
        <v>0</v>
      </c>
      <c r="J26" s="8"/>
    </row>
    <row r="27" spans="1:10" ht="15" customHeight="1">
      <c r="A27" s="48">
        <v>20</v>
      </c>
      <c r="B27" s="58">
        <f>'BECERI-SINAVI'!B27</f>
        <v>0</v>
      </c>
      <c r="C27" s="59">
        <f>'BECERI-SINAVI'!C27</f>
        <v>0</v>
      </c>
      <c r="D27" s="40"/>
      <c r="E27" s="40"/>
      <c r="F27" s="40"/>
      <c r="G27" s="40"/>
      <c r="H27" s="40"/>
      <c r="I27" s="44">
        <f t="shared" si="0"/>
        <v>0</v>
      </c>
      <c r="J27" s="8"/>
    </row>
    <row r="28" spans="1:10" ht="15" customHeight="1">
      <c r="A28" s="48">
        <v>21</v>
      </c>
      <c r="B28" s="58">
        <f>'BECERI-SINAVI'!B28</f>
        <v>0</v>
      </c>
      <c r="C28" s="59">
        <f>'BECERI-SINAVI'!C28</f>
        <v>0</v>
      </c>
      <c r="D28" s="40"/>
      <c r="E28" s="40"/>
      <c r="F28" s="40"/>
      <c r="G28" s="40"/>
      <c r="H28" s="40"/>
      <c r="I28" s="44">
        <f t="shared" si="0"/>
        <v>0</v>
      </c>
      <c r="J28" s="8"/>
    </row>
    <row r="29" spans="1:10" ht="15" customHeight="1">
      <c r="A29" s="48">
        <v>22</v>
      </c>
      <c r="B29" s="58">
        <f>'BECERI-SINAVI'!B29</f>
        <v>0</v>
      </c>
      <c r="C29" s="59">
        <f>'BECERI-SINAVI'!C29</f>
        <v>0</v>
      </c>
      <c r="D29" s="40"/>
      <c r="E29" s="40"/>
      <c r="F29" s="40"/>
      <c r="G29" s="40"/>
      <c r="H29" s="40"/>
      <c r="I29" s="44">
        <f t="shared" si="0"/>
        <v>0</v>
      </c>
      <c r="J29" s="8"/>
    </row>
    <row r="30" spans="1:10" ht="15" customHeight="1">
      <c r="A30" s="48">
        <v>23</v>
      </c>
      <c r="B30" s="58">
        <f>'BECERI-SINAVI'!B30</f>
        <v>0</v>
      </c>
      <c r="C30" s="59">
        <f>'BECERI-SINAVI'!C30</f>
        <v>0</v>
      </c>
      <c r="D30" s="40"/>
      <c r="E30" s="40"/>
      <c r="F30" s="40"/>
      <c r="G30" s="40"/>
      <c r="H30" s="40"/>
      <c r="I30" s="44">
        <f t="shared" si="0"/>
        <v>0</v>
      </c>
      <c r="J30" s="8"/>
    </row>
    <row r="31" spans="1:10" ht="15" customHeight="1">
      <c r="A31" s="48">
        <v>24</v>
      </c>
      <c r="B31" s="58">
        <f>'BECERI-SINAVI'!B31</f>
        <v>0</v>
      </c>
      <c r="C31" s="59">
        <f>'BECERI-SINAVI'!C31</f>
        <v>0</v>
      </c>
      <c r="D31" s="40"/>
      <c r="E31" s="40"/>
      <c r="F31" s="40"/>
      <c r="G31" s="40"/>
      <c r="H31" s="40"/>
      <c r="I31" s="44">
        <f t="shared" si="0"/>
        <v>0</v>
      </c>
      <c r="J31" s="8"/>
    </row>
    <row r="32" spans="1:10" ht="15" customHeight="1">
      <c r="A32" s="48">
        <v>25</v>
      </c>
      <c r="B32" s="58">
        <f>'BECERI-SINAVI'!B32</f>
        <v>0</v>
      </c>
      <c r="C32" s="59">
        <f>'BECERI-SINAVI'!C32</f>
        <v>0</v>
      </c>
      <c r="D32" s="40"/>
      <c r="E32" s="40"/>
      <c r="F32" s="40"/>
      <c r="G32" s="40"/>
      <c r="H32" s="40"/>
      <c r="I32" s="44">
        <f t="shared" si="0"/>
        <v>0</v>
      </c>
      <c r="J32" s="8"/>
    </row>
    <row r="33" spans="1:10" ht="15" customHeight="1">
      <c r="A33" s="48">
        <v>26</v>
      </c>
      <c r="B33" s="58">
        <f>'BECERI-SINAVI'!B33</f>
        <v>0</v>
      </c>
      <c r="C33" s="59">
        <f>'BECERI-SINAVI'!C33</f>
        <v>0</v>
      </c>
      <c r="D33" s="40"/>
      <c r="E33" s="40"/>
      <c r="F33" s="40"/>
      <c r="G33" s="40"/>
      <c r="H33" s="40"/>
      <c r="I33" s="44">
        <f t="shared" si="0"/>
        <v>0</v>
      </c>
      <c r="J33" s="8"/>
    </row>
    <row r="34" spans="1:10" ht="15" customHeight="1">
      <c r="A34" s="48">
        <v>27</v>
      </c>
      <c r="B34" s="58">
        <f>'BECERI-SINAVI'!B34</f>
        <v>0</v>
      </c>
      <c r="C34" s="59">
        <f>'BECERI-SINAVI'!C34</f>
        <v>0</v>
      </c>
      <c r="D34" s="40"/>
      <c r="E34" s="40"/>
      <c r="F34" s="40"/>
      <c r="G34" s="40"/>
      <c r="H34" s="40"/>
      <c r="I34" s="44">
        <f t="shared" si="0"/>
        <v>0</v>
      </c>
      <c r="J34" s="8"/>
    </row>
    <row r="35" spans="1:10" ht="15" customHeight="1">
      <c r="A35" s="48">
        <v>28</v>
      </c>
      <c r="B35" s="58">
        <f>'BECERI-SINAVI'!B35</f>
        <v>0</v>
      </c>
      <c r="C35" s="59">
        <f>'BECERI-SINAVI'!C35</f>
        <v>0</v>
      </c>
      <c r="D35" s="40"/>
      <c r="E35" s="40"/>
      <c r="F35" s="40"/>
      <c r="G35" s="40"/>
      <c r="H35" s="40"/>
      <c r="I35" s="44">
        <f t="shared" si="0"/>
        <v>0</v>
      </c>
      <c r="J35" s="8"/>
    </row>
    <row r="36" spans="1:10" ht="15" customHeight="1">
      <c r="A36" s="48">
        <v>29</v>
      </c>
      <c r="B36" s="58">
        <f>'BECERI-SINAVI'!B36</f>
        <v>0</v>
      </c>
      <c r="C36" s="59">
        <f>'BECERI-SINAVI'!C36</f>
        <v>0</v>
      </c>
      <c r="D36" s="40"/>
      <c r="E36" s="40"/>
      <c r="F36" s="40"/>
      <c r="G36" s="40"/>
      <c r="H36" s="40"/>
      <c r="I36" s="44">
        <f t="shared" si="0"/>
        <v>0</v>
      </c>
      <c r="J36" s="8"/>
    </row>
    <row r="37" spans="1:10" ht="15" customHeight="1">
      <c r="A37" s="48">
        <v>30</v>
      </c>
      <c r="B37" s="58">
        <f>'BECERI-SINAVI'!B37</f>
        <v>0</v>
      </c>
      <c r="C37" s="59">
        <f>'BECERI-SINAVI'!C37</f>
        <v>0</v>
      </c>
      <c r="D37" s="40"/>
      <c r="E37" s="40"/>
      <c r="F37" s="40"/>
      <c r="G37" s="40"/>
      <c r="H37" s="40"/>
      <c r="I37" s="44">
        <f t="shared" si="0"/>
        <v>0</v>
      </c>
      <c r="J37" s="8"/>
    </row>
    <row r="39" spans="1:11" ht="12.75">
      <c r="A39" s="5"/>
      <c r="K39" s="1"/>
    </row>
    <row r="40" spans="1:11" ht="12.75">
      <c r="A40" s="5"/>
      <c r="K40" s="1"/>
    </row>
    <row r="41" spans="2:9" ht="12">
      <c r="B41" s="72" t="s">
        <v>19</v>
      </c>
      <c r="C41" s="72"/>
      <c r="E41" s="3" t="s">
        <v>20</v>
      </c>
      <c r="G41" s="18" t="s">
        <v>20</v>
      </c>
      <c r="H41" s="22"/>
      <c r="I41" s="16" t="s">
        <v>20</v>
      </c>
    </row>
    <row r="42" spans="2:9" ht="12.75" customHeight="1">
      <c r="B42" s="71" t="s">
        <v>43</v>
      </c>
      <c r="C42" s="71"/>
      <c r="G42" s="17"/>
      <c r="I42" s="10"/>
    </row>
    <row r="43" spans="2:6" ht="12">
      <c r="B43" s="69" t="s">
        <v>46</v>
      </c>
      <c r="C43" s="70"/>
      <c r="D43" s="9"/>
      <c r="E43" s="10"/>
      <c r="F43" s="10"/>
    </row>
    <row r="44" spans="3:10" ht="12.75">
      <c r="C44" s="6"/>
      <c r="D44" s="5"/>
      <c r="E44" s="5"/>
      <c r="F44" s="5"/>
      <c r="G44" s="5"/>
      <c r="H44" s="5"/>
      <c r="I44" s="7"/>
      <c r="J44" s="6"/>
    </row>
    <row r="45" spans="3:10" ht="12.75">
      <c r="C45" s="5"/>
      <c r="D45" s="5"/>
      <c r="E45" s="5"/>
      <c r="F45" s="5"/>
      <c r="G45" s="5"/>
      <c r="H45" s="5"/>
      <c r="I45" s="7"/>
      <c r="J45" s="5"/>
    </row>
  </sheetData>
  <sheetProtection/>
  <mergeCells count="12">
    <mergeCell ref="J5:J6"/>
    <mergeCell ref="A1:J1"/>
    <mergeCell ref="I5:I6"/>
    <mergeCell ref="B5:C5"/>
    <mergeCell ref="D5:H5"/>
    <mergeCell ref="C6:C7"/>
    <mergeCell ref="B41:C41"/>
    <mergeCell ref="B42:C42"/>
    <mergeCell ref="B43:C43"/>
    <mergeCell ref="A2:E2"/>
    <mergeCell ref="B6:B7"/>
    <mergeCell ref="A5:A7"/>
  </mergeCells>
  <printOptions horizontalCentered="1"/>
  <pageMargins left="0.31496062992125984" right="0.1968503937007874" top="0.3937007874015748" bottom="0.3937007874015748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Zeros="0" tabSelected="1" zoomScalePageLayoutView="0" workbookViewId="0" topLeftCell="A1">
      <selection activeCell="G4" sqref="G4"/>
    </sheetView>
  </sheetViews>
  <sheetFormatPr defaultColWidth="9.140625" defaultRowHeight="12.75"/>
  <cols>
    <col min="1" max="1" width="3.8515625" style="1" bestFit="1" customWidth="1"/>
    <col min="2" max="2" width="5.421875" style="3" bestFit="1" customWidth="1"/>
    <col min="3" max="3" width="20.00390625" style="1" customWidth="1"/>
    <col min="4" max="4" width="8.7109375" style="1" customWidth="1"/>
    <col min="5" max="5" width="9.140625" style="1" customWidth="1"/>
    <col min="6" max="6" width="8.7109375" style="1" bestFit="1" customWidth="1"/>
    <col min="7" max="7" width="9.421875" style="1" customWidth="1"/>
    <col min="8" max="8" width="7.00390625" style="1" customWidth="1"/>
    <col min="9" max="10" width="6.28125" style="1" customWidth="1"/>
    <col min="11" max="11" width="12.57421875" style="1" customWidth="1"/>
    <col min="12" max="12" width="15.57421875" style="2" bestFit="1" customWidth="1"/>
    <col min="13" max="16384" width="9.140625" style="1" customWidth="1"/>
  </cols>
  <sheetData>
    <row r="1" ht="12.75" thickBot="1">
      <c r="K1" s="9" t="s">
        <v>11</v>
      </c>
    </row>
    <row r="2" spans="1:11" ht="32.25" customHeight="1" thickBot="1">
      <c r="A2" s="84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8.75" customHeight="1">
      <c r="A3" s="23" t="s">
        <v>3</v>
      </c>
      <c r="B3" s="24"/>
      <c r="C3" s="25" t="s">
        <v>37</v>
      </c>
      <c r="D3" s="25"/>
      <c r="E3" s="26" t="s">
        <v>5</v>
      </c>
      <c r="F3" s="25"/>
      <c r="G3" s="83" t="s">
        <v>39</v>
      </c>
      <c r="H3" s="83"/>
      <c r="I3" s="83"/>
      <c r="J3" s="83"/>
      <c r="K3" s="27"/>
    </row>
    <row r="4" spans="1:11" ht="16.5" customHeight="1">
      <c r="A4" s="28" t="s">
        <v>4</v>
      </c>
      <c r="B4" s="29"/>
      <c r="C4" s="30" t="s">
        <v>38</v>
      </c>
      <c r="D4" s="31"/>
      <c r="E4" s="32" t="s">
        <v>6</v>
      </c>
      <c r="F4" s="30"/>
      <c r="G4" s="54" t="s">
        <v>48</v>
      </c>
      <c r="I4" s="30"/>
      <c r="J4" s="30"/>
      <c r="K4" s="33"/>
    </row>
    <row r="5" spans="1:11" ht="7.5" customHeight="1" thickBot="1">
      <c r="A5" s="34"/>
      <c r="B5" s="29"/>
      <c r="C5" s="30"/>
      <c r="D5" s="30"/>
      <c r="E5" s="30"/>
      <c r="F5" s="30"/>
      <c r="G5" s="30"/>
      <c r="H5" s="30"/>
      <c r="I5" s="30"/>
      <c r="J5" s="30"/>
      <c r="K5" s="33"/>
    </row>
    <row r="6" spans="1:11" ht="34.5" customHeight="1">
      <c r="A6" s="100" t="s">
        <v>22</v>
      </c>
      <c r="B6" s="88"/>
      <c r="C6" s="88"/>
      <c r="D6" s="89" t="s">
        <v>26</v>
      </c>
      <c r="E6" s="90"/>
      <c r="F6" s="87" t="s">
        <v>7</v>
      </c>
      <c r="G6" s="88"/>
      <c r="H6" s="87" t="s">
        <v>29</v>
      </c>
      <c r="I6" s="87"/>
      <c r="J6" s="87"/>
      <c r="K6" s="91" t="s">
        <v>10</v>
      </c>
    </row>
    <row r="7" spans="1:11" ht="20.25" customHeight="1">
      <c r="A7" s="105" t="s">
        <v>21</v>
      </c>
      <c r="B7" s="103" t="s">
        <v>18</v>
      </c>
      <c r="C7" s="101" t="s">
        <v>17</v>
      </c>
      <c r="D7" s="96" t="s">
        <v>41</v>
      </c>
      <c r="E7" s="98" t="s">
        <v>27</v>
      </c>
      <c r="F7" s="96" t="s">
        <v>36</v>
      </c>
      <c r="G7" s="96" t="s">
        <v>28</v>
      </c>
      <c r="H7" s="94" t="s">
        <v>8</v>
      </c>
      <c r="I7" s="107" t="s">
        <v>9</v>
      </c>
      <c r="J7" s="108"/>
      <c r="K7" s="92"/>
    </row>
    <row r="8" spans="1:11" ht="63.75" customHeight="1">
      <c r="A8" s="106"/>
      <c r="B8" s="104"/>
      <c r="C8" s="102"/>
      <c r="D8" s="97"/>
      <c r="E8" s="99"/>
      <c r="F8" s="97"/>
      <c r="G8" s="97"/>
      <c r="H8" s="95"/>
      <c r="I8" s="35" t="s">
        <v>31</v>
      </c>
      <c r="J8" s="35" t="s">
        <v>30</v>
      </c>
      <c r="K8" s="93"/>
    </row>
    <row r="9" spans="1:11" ht="18" customHeight="1">
      <c r="A9" s="48">
        <v>1</v>
      </c>
      <c r="B9" s="48">
        <f>'BECERI-SINAVI'!B8</f>
        <v>0</v>
      </c>
      <c r="C9" s="47">
        <f>'BECERI-SINAVI'!C8</f>
        <v>0</v>
      </c>
      <c r="D9" s="40"/>
      <c r="E9" s="46">
        <f aca="true" t="shared" si="0" ref="E9:E27">D9*0.8</f>
        <v>0</v>
      </c>
      <c r="F9" s="40">
        <f>'IS-DOSYASI'!I8</f>
        <v>0</v>
      </c>
      <c r="G9" s="53">
        <f aca="true" t="shared" si="1" ref="G9:G27">F9*0.2</f>
        <v>0</v>
      </c>
      <c r="H9" s="44">
        <f aca="true" t="shared" si="2" ref="H9:H38">SUM(E9,G9)</f>
        <v>0</v>
      </c>
      <c r="I9" s="14">
        <f aca="true" t="shared" si="3" ref="I9:I27">IF(H9&gt;=85,5,IF(H9&gt;=69,4,IF(H9&gt;55,3,IF(H9&gt;=45,2,IF(H9&gt;=25,1,0)))))</f>
        <v>0</v>
      </c>
      <c r="J9" s="36" t="str">
        <f>IF(I9=5,"BEŞ",IF(I9=4,"DÖRT",IF(I9=3,"ÜÇ",IF(I9=2,"İKİ",IF(I9=1,"BİR"," ")))))</f>
        <v> </v>
      </c>
      <c r="K9" s="15"/>
    </row>
    <row r="10" spans="1:11" ht="18" customHeight="1">
      <c r="A10" s="48">
        <v>2</v>
      </c>
      <c r="B10" s="48">
        <f>'BECERI-SINAVI'!B9</f>
        <v>0</v>
      </c>
      <c r="C10" s="47">
        <f>'BECERI-SINAVI'!C9</f>
        <v>0</v>
      </c>
      <c r="D10" s="40">
        <f>'BECERI-SINAVI'!J9</f>
        <v>0</v>
      </c>
      <c r="E10" s="53">
        <f t="shared" si="0"/>
        <v>0</v>
      </c>
      <c r="F10" s="40">
        <f>'IS-DOSYASI'!I9</f>
        <v>0</v>
      </c>
      <c r="G10" s="53">
        <f t="shared" si="1"/>
        <v>0</v>
      </c>
      <c r="H10" s="44">
        <f t="shared" si="2"/>
        <v>0</v>
      </c>
      <c r="I10" s="14">
        <f t="shared" si="3"/>
        <v>0</v>
      </c>
      <c r="J10" s="36" t="str">
        <f aca="true" t="shared" si="4" ref="J10:J38">IF(I10=5,"BEŞ",IF(I10=4,"DÖRT",IF(I10=3,"ÜÇ",IF(I10=2,"İKİ",IF(I10=1,"BİR"," ")))))</f>
        <v> </v>
      </c>
      <c r="K10" s="15"/>
    </row>
    <row r="11" spans="1:11" ht="18" customHeight="1">
      <c r="A11" s="48">
        <v>3</v>
      </c>
      <c r="B11" s="48">
        <f>'BECERI-SINAVI'!B10</f>
        <v>0</v>
      </c>
      <c r="C11" s="47">
        <f>'BECERI-SINAVI'!C10</f>
        <v>0</v>
      </c>
      <c r="D11" s="40">
        <f>'BECERI-SINAVI'!J10</f>
        <v>0</v>
      </c>
      <c r="E11" s="53">
        <f t="shared" si="0"/>
        <v>0</v>
      </c>
      <c r="F11" s="40">
        <f>'IS-DOSYASI'!I10</f>
        <v>0</v>
      </c>
      <c r="G11" s="53">
        <f t="shared" si="1"/>
        <v>0</v>
      </c>
      <c r="H11" s="44">
        <f t="shared" si="2"/>
        <v>0</v>
      </c>
      <c r="I11" s="14">
        <f t="shared" si="3"/>
        <v>0</v>
      </c>
      <c r="J11" s="36" t="str">
        <f t="shared" si="4"/>
        <v> </v>
      </c>
      <c r="K11" s="15"/>
    </row>
    <row r="12" spans="1:11" ht="18" customHeight="1">
      <c r="A12" s="48">
        <v>4</v>
      </c>
      <c r="B12" s="48">
        <f>'BECERI-SINAVI'!B11</f>
        <v>0</v>
      </c>
      <c r="C12" s="47">
        <f>'BECERI-SINAVI'!C11</f>
        <v>0</v>
      </c>
      <c r="D12" s="40">
        <f>'BECERI-SINAVI'!J11</f>
        <v>0</v>
      </c>
      <c r="E12" s="53">
        <f t="shared" si="0"/>
        <v>0</v>
      </c>
      <c r="F12" s="40">
        <f>'IS-DOSYASI'!I11</f>
        <v>0</v>
      </c>
      <c r="G12" s="53">
        <f t="shared" si="1"/>
        <v>0</v>
      </c>
      <c r="H12" s="44">
        <f t="shared" si="2"/>
        <v>0</v>
      </c>
      <c r="I12" s="14">
        <f t="shared" si="3"/>
        <v>0</v>
      </c>
      <c r="J12" s="36" t="str">
        <f t="shared" si="4"/>
        <v> </v>
      </c>
      <c r="K12" s="15"/>
    </row>
    <row r="13" spans="1:11" ht="18" customHeight="1">
      <c r="A13" s="48">
        <v>5</v>
      </c>
      <c r="B13" s="48">
        <f>'BECERI-SINAVI'!B12</f>
        <v>0</v>
      </c>
      <c r="C13" s="47">
        <f>'BECERI-SINAVI'!C12</f>
        <v>0</v>
      </c>
      <c r="D13" s="40">
        <f>'BECERI-SINAVI'!J12</f>
        <v>0</v>
      </c>
      <c r="E13" s="53">
        <f t="shared" si="0"/>
        <v>0</v>
      </c>
      <c r="F13" s="40">
        <f>'IS-DOSYASI'!I12</f>
        <v>0</v>
      </c>
      <c r="G13" s="53">
        <f t="shared" si="1"/>
        <v>0</v>
      </c>
      <c r="H13" s="44">
        <f t="shared" si="2"/>
        <v>0</v>
      </c>
      <c r="I13" s="14">
        <f t="shared" si="3"/>
        <v>0</v>
      </c>
      <c r="J13" s="36" t="str">
        <f t="shared" si="4"/>
        <v> </v>
      </c>
      <c r="K13" s="15"/>
    </row>
    <row r="14" spans="1:11" ht="18" customHeight="1">
      <c r="A14" s="48">
        <v>6</v>
      </c>
      <c r="B14" s="48">
        <f>'BECERI-SINAVI'!B13</f>
        <v>0</v>
      </c>
      <c r="C14" s="47">
        <f>'BECERI-SINAVI'!C13</f>
        <v>0</v>
      </c>
      <c r="D14" s="40">
        <f>'BECERI-SINAVI'!J13</f>
        <v>0</v>
      </c>
      <c r="E14" s="53">
        <f t="shared" si="0"/>
        <v>0</v>
      </c>
      <c r="F14" s="40">
        <f>'IS-DOSYASI'!I13</f>
        <v>0</v>
      </c>
      <c r="G14" s="53">
        <f t="shared" si="1"/>
        <v>0</v>
      </c>
      <c r="H14" s="44">
        <f t="shared" si="2"/>
        <v>0</v>
      </c>
      <c r="I14" s="14">
        <f t="shared" si="3"/>
        <v>0</v>
      </c>
      <c r="J14" s="36" t="str">
        <f t="shared" si="4"/>
        <v> </v>
      </c>
      <c r="K14" s="15"/>
    </row>
    <row r="15" spans="1:11" ht="18" customHeight="1">
      <c r="A15" s="48">
        <v>7</v>
      </c>
      <c r="B15" s="48">
        <f>'BECERI-SINAVI'!B14</f>
        <v>0</v>
      </c>
      <c r="C15" s="47">
        <f>'BECERI-SINAVI'!C14</f>
        <v>0</v>
      </c>
      <c r="D15" s="40">
        <f>'BECERI-SINAVI'!J14</f>
        <v>0</v>
      </c>
      <c r="E15" s="53">
        <f t="shared" si="0"/>
        <v>0</v>
      </c>
      <c r="F15" s="40">
        <f>'IS-DOSYASI'!I14</f>
        <v>0</v>
      </c>
      <c r="G15" s="53">
        <f t="shared" si="1"/>
        <v>0</v>
      </c>
      <c r="H15" s="44">
        <f t="shared" si="2"/>
        <v>0</v>
      </c>
      <c r="I15" s="14">
        <f t="shared" si="3"/>
        <v>0</v>
      </c>
      <c r="J15" s="36" t="str">
        <f t="shared" si="4"/>
        <v> </v>
      </c>
      <c r="K15" s="15"/>
    </row>
    <row r="16" spans="1:11" ht="18" customHeight="1">
      <c r="A16" s="48">
        <v>8</v>
      </c>
      <c r="B16" s="48">
        <f>'BECERI-SINAVI'!B15</f>
        <v>0</v>
      </c>
      <c r="C16" s="47">
        <f>'BECERI-SINAVI'!C15</f>
        <v>0</v>
      </c>
      <c r="D16" s="40">
        <f>'BECERI-SINAVI'!J15</f>
        <v>0</v>
      </c>
      <c r="E16" s="53">
        <f t="shared" si="0"/>
        <v>0</v>
      </c>
      <c r="F16" s="40">
        <f>'IS-DOSYASI'!I15</f>
        <v>0</v>
      </c>
      <c r="G16" s="53">
        <f t="shared" si="1"/>
        <v>0</v>
      </c>
      <c r="H16" s="44">
        <f t="shared" si="2"/>
        <v>0</v>
      </c>
      <c r="I16" s="14">
        <f t="shared" si="3"/>
        <v>0</v>
      </c>
      <c r="J16" s="36" t="str">
        <f t="shared" si="4"/>
        <v> </v>
      </c>
      <c r="K16" s="15"/>
    </row>
    <row r="17" spans="1:11" ht="18" customHeight="1">
      <c r="A17" s="48">
        <v>9</v>
      </c>
      <c r="B17" s="48">
        <f>'BECERI-SINAVI'!B16</f>
        <v>0</v>
      </c>
      <c r="C17" s="47">
        <f>'BECERI-SINAVI'!C16</f>
        <v>0</v>
      </c>
      <c r="D17" s="40">
        <f>'BECERI-SINAVI'!J16</f>
        <v>0</v>
      </c>
      <c r="E17" s="53">
        <f t="shared" si="0"/>
        <v>0</v>
      </c>
      <c r="F17" s="40">
        <f>'IS-DOSYASI'!I16</f>
        <v>0</v>
      </c>
      <c r="G17" s="53">
        <f t="shared" si="1"/>
        <v>0</v>
      </c>
      <c r="H17" s="44">
        <f t="shared" si="2"/>
        <v>0</v>
      </c>
      <c r="I17" s="14">
        <f t="shared" si="3"/>
        <v>0</v>
      </c>
      <c r="J17" s="36" t="str">
        <f t="shared" si="4"/>
        <v> </v>
      </c>
      <c r="K17" s="15"/>
    </row>
    <row r="18" spans="1:11" ht="24" customHeight="1">
      <c r="A18" s="48">
        <v>10</v>
      </c>
      <c r="B18" s="48">
        <f>'BECERI-SINAVI'!B17</f>
        <v>0</v>
      </c>
      <c r="C18" s="47">
        <f>'BECERI-SINAVI'!C17</f>
        <v>0</v>
      </c>
      <c r="D18" s="40">
        <f>'BECERI-SINAVI'!J17</f>
        <v>0</v>
      </c>
      <c r="E18" s="53">
        <f t="shared" si="0"/>
        <v>0</v>
      </c>
      <c r="F18" s="40">
        <f>'IS-DOSYASI'!I17</f>
        <v>0</v>
      </c>
      <c r="G18" s="53">
        <f t="shared" si="1"/>
        <v>0</v>
      </c>
      <c r="H18" s="44">
        <f t="shared" si="2"/>
        <v>0</v>
      </c>
      <c r="I18" s="14">
        <f t="shared" si="3"/>
        <v>0</v>
      </c>
      <c r="J18" s="36" t="str">
        <f t="shared" si="4"/>
        <v> </v>
      </c>
      <c r="K18" s="15"/>
    </row>
    <row r="19" spans="1:11" ht="18" customHeight="1">
      <c r="A19" s="48">
        <v>11</v>
      </c>
      <c r="B19" s="48">
        <f>'BECERI-SINAVI'!B18</f>
        <v>0</v>
      </c>
      <c r="C19" s="47">
        <f>'BECERI-SINAVI'!C18</f>
        <v>0</v>
      </c>
      <c r="D19" s="40">
        <f>'BECERI-SINAVI'!J18</f>
        <v>0</v>
      </c>
      <c r="E19" s="53">
        <f t="shared" si="0"/>
        <v>0</v>
      </c>
      <c r="F19" s="40">
        <f>'IS-DOSYASI'!I18</f>
        <v>0</v>
      </c>
      <c r="G19" s="53">
        <f t="shared" si="1"/>
        <v>0</v>
      </c>
      <c r="H19" s="44">
        <f t="shared" si="2"/>
        <v>0</v>
      </c>
      <c r="I19" s="14">
        <f t="shared" si="3"/>
        <v>0</v>
      </c>
      <c r="J19" s="36" t="str">
        <f t="shared" si="4"/>
        <v> </v>
      </c>
      <c r="K19" s="15"/>
    </row>
    <row r="20" spans="1:11" ht="18" customHeight="1">
      <c r="A20" s="48">
        <v>12</v>
      </c>
      <c r="B20" s="48">
        <f>'BECERI-SINAVI'!B19</f>
        <v>0</v>
      </c>
      <c r="C20" s="47">
        <f>'BECERI-SINAVI'!C19</f>
        <v>0</v>
      </c>
      <c r="D20" s="40">
        <f>'BECERI-SINAVI'!J19</f>
        <v>0</v>
      </c>
      <c r="E20" s="53">
        <f t="shared" si="0"/>
        <v>0</v>
      </c>
      <c r="F20" s="40">
        <f>'IS-DOSYASI'!I19</f>
        <v>0</v>
      </c>
      <c r="G20" s="53">
        <f t="shared" si="1"/>
        <v>0</v>
      </c>
      <c r="H20" s="44">
        <f t="shared" si="2"/>
        <v>0</v>
      </c>
      <c r="I20" s="14">
        <f t="shared" si="3"/>
        <v>0</v>
      </c>
      <c r="J20" s="36" t="str">
        <f t="shared" si="4"/>
        <v> </v>
      </c>
      <c r="K20" s="15"/>
    </row>
    <row r="21" spans="1:11" ht="18" customHeight="1">
      <c r="A21" s="48">
        <v>13</v>
      </c>
      <c r="B21" s="48">
        <f>'BECERI-SINAVI'!B20</f>
        <v>0</v>
      </c>
      <c r="C21" s="47">
        <f>'BECERI-SINAVI'!C20</f>
        <v>0</v>
      </c>
      <c r="D21" s="40">
        <f>'BECERI-SINAVI'!J20</f>
        <v>0</v>
      </c>
      <c r="E21" s="53">
        <f t="shared" si="0"/>
        <v>0</v>
      </c>
      <c r="F21" s="40">
        <f>'IS-DOSYASI'!I20</f>
        <v>0</v>
      </c>
      <c r="G21" s="53">
        <f t="shared" si="1"/>
        <v>0</v>
      </c>
      <c r="H21" s="44">
        <f t="shared" si="2"/>
        <v>0</v>
      </c>
      <c r="I21" s="14">
        <f t="shared" si="3"/>
        <v>0</v>
      </c>
      <c r="J21" s="36" t="str">
        <f t="shared" si="4"/>
        <v> </v>
      </c>
      <c r="K21" s="15"/>
    </row>
    <row r="22" spans="1:11" ht="18" customHeight="1">
      <c r="A22" s="48">
        <v>14</v>
      </c>
      <c r="B22" s="48">
        <f>'BECERI-SINAVI'!B21</f>
        <v>0</v>
      </c>
      <c r="C22" s="47">
        <f>'BECERI-SINAVI'!C21</f>
        <v>0</v>
      </c>
      <c r="D22" s="40">
        <f>'BECERI-SINAVI'!J21</f>
        <v>0</v>
      </c>
      <c r="E22" s="53">
        <f t="shared" si="0"/>
        <v>0</v>
      </c>
      <c r="F22" s="40">
        <f>'IS-DOSYASI'!I21</f>
        <v>0</v>
      </c>
      <c r="G22" s="53">
        <f t="shared" si="1"/>
        <v>0</v>
      </c>
      <c r="H22" s="44">
        <f t="shared" si="2"/>
        <v>0</v>
      </c>
      <c r="I22" s="14">
        <f t="shared" si="3"/>
        <v>0</v>
      </c>
      <c r="J22" s="36" t="str">
        <f t="shared" si="4"/>
        <v> </v>
      </c>
      <c r="K22" s="15"/>
    </row>
    <row r="23" spans="1:11" ht="18" customHeight="1">
      <c r="A23" s="48">
        <v>15</v>
      </c>
      <c r="B23" s="48">
        <f>'BECERI-SINAVI'!B22</f>
        <v>0</v>
      </c>
      <c r="C23" s="47">
        <f>'BECERI-SINAVI'!C22</f>
        <v>0</v>
      </c>
      <c r="D23" s="40">
        <f>'BECERI-SINAVI'!J22</f>
        <v>0</v>
      </c>
      <c r="E23" s="53">
        <f t="shared" si="0"/>
        <v>0</v>
      </c>
      <c r="F23" s="40">
        <f>'IS-DOSYASI'!I22</f>
        <v>0</v>
      </c>
      <c r="G23" s="53">
        <f t="shared" si="1"/>
        <v>0</v>
      </c>
      <c r="H23" s="44">
        <f t="shared" si="2"/>
        <v>0</v>
      </c>
      <c r="I23" s="14">
        <f t="shared" si="3"/>
        <v>0</v>
      </c>
      <c r="J23" s="36" t="str">
        <f t="shared" si="4"/>
        <v> </v>
      </c>
      <c r="K23" s="15"/>
    </row>
    <row r="24" spans="1:11" ht="18" customHeight="1">
      <c r="A24" s="48">
        <v>16</v>
      </c>
      <c r="B24" s="48">
        <f>'BECERI-SINAVI'!B23</f>
        <v>0</v>
      </c>
      <c r="C24" s="47">
        <f>'BECERI-SINAVI'!C23</f>
        <v>0</v>
      </c>
      <c r="D24" s="40">
        <f>'BECERI-SINAVI'!J23</f>
        <v>0</v>
      </c>
      <c r="E24" s="53">
        <f t="shared" si="0"/>
        <v>0</v>
      </c>
      <c r="F24" s="40">
        <f>'IS-DOSYASI'!I23</f>
        <v>0</v>
      </c>
      <c r="G24" s="53">
        <f t="shared" si="1"/>
        <v>0</v>
      </c>
      <c r="H24" s="44">
        <f t="shared" si="2"/>
        <v>0</v>
      </c>
      <c r="I24" s="14">
        <f t="shared" si="3"/>
        <v>0</v>
      </c>
      <c r="J24" s="36" t="str">
        <f t="shared" si="4"/>
        <v> </v>
      </c>
      <c r="K24" s="15"/>
    </row>
    <row r="25" spans="1:11" ht="18" customHeight="1">
      <c r="A25" s="48">
        <v>17</v>
      </c>
      <c r="B25" s="48">
        <f>'BECERI-SINAVI'!B24</f>
        <v>0</v>
      </c>
      <c r="C25" s="47">
        <f>'BECERI-SINAVI'!C24</f>
        <v>0</v>
      </c>
      <c r="D25" s="40">
        <f>'BECERI-SINAVI'!J24</f>
        <v>0</v>
      </c>
      <c r="E25" s="53">
        <f t="shared" si="0"/>
        <v>0</v>
      </c>
      <c r="F25" s="40">
        <f>'IS-DOSYASI'!I24</f>
        <v>0</v>
      </c>
      <c r="G25" s="53">
        <f t="shared" si="1"/>
        <v>0</v>
      </c>
      <c r="H25" s="44">
        <f t="shared" si="2"/>
        <v>0</v>
      </c>
      <c r="I25" s="14">
        <f t="shared" si="3"/>
        <v>0</v>
      </c>
      <c r="J25" s="36" t="str">
        <f t="shared" si="4"/>
        <v> </v>
      </c>
      <c r="K25" s="15"/>
    </row>
    <row r="26" spans="1:11" ht="18" customHeight="1">
      <c r="A26" s="48">
        <v>18</v>
      </c>
      <c r="B26" s="48">
        <f>'BECERI-SINAVI'!B25</f>
        <v>0</v>
      </c>
      <c r="C26" s="47">
        <f>'BECERI-SINAVI'!C25</f>
        <v>0</v>
      </c>
      <c r="D26" s="40">
        <f>'BECERI-SINAVI'!J25</f>
        <v>0</v>
      </c>
      <c r="E26" s="53">
        <f t="shared" si="0"/>
        <v>0</v>
      </c>
      <c r="F26" s="40">
        <f>'IS-DOSYASI'!I25</f>
        <v>0</v>
      </c>
      <c r="G26" s="53">
        <f t="shared" si="1"/>
        <v>0</v>
      </c>
      <c r="H26" s="44">
        <f t="shared" si="2"/>
        <v>0</v>
      </c>
      <c r="I26" s="14">
        <f t="shared" si="3"/>
        <v>0</v>
      </c>
      <c r="J26" s="36" t="str">
        <f t="shared" si="4"/>
        <v> </v>
      </c>
      <c r="K26" s="15"/>
    </row>
    <row r="27" spans="1:11" ht="18" customHeight="1">
      <c r="A27" s="48">
        <v>19</v>
      </c>
      <c r="B27" s="48">
        <f>'BECERI-SINAVI'!B26</f>
        <v>0</v>
      </c>
      <c r="C27" s="47">
        <f>'BECERI-SINAVI'!C26</f>
        <v>0</v>
      </c>
      <c r="D27" s="40">
        <f>'BECERI-SINAVI'!J26</f>
        <v>0</v>
      </c>
      <c r="E27" s="53">
        <f t="shared" si="0"/>
        <v>0</v>
      </c>
      <c r="F27" s="40">
        <f>'IS-DOSYASI'!I26</f>
        <v>0</v>
      </c>
      <c r="G27" s="53">
        <f t="shared" si="1"/>
        <v>0</v>
      </c>
      <c r="H27" s="44">
        <f t="shared" si="2"/>
        <v>0</v>
      </c>
      <c r="I27" s="14">
        <f t="shared" si="3"/>
        <v>0</v>
      </c>
      <c r="J27" s="36" t="str">
        <f t="shared" si="4"/>
        <v> </v>
      </c>
      <c r="K27" s="15"/>
    </row>
    <row r="28" spans="1:11" ht="18" customHeight="1">
      <c r="A28" s="48">
        <v>20</v>
      </c>
      <c r="B28" s="48">
        <f>'BECERI-SINAVI'!B27</f>
        <v>0</v>
      </c>
      <c r="C28" s="47">
        <f>'BECERI-SINAVI'!C27</f>
        <v>0</v>
      </c>
      <c r="D28" s="40">
        <f>'BECERI-SINAVI'!J27</f>
        <v>0</v>
      </c>
      <c r="E28" s="53">
        <f aca="true" t="shared" si="5" ref="E28:E38">D28*0.8</f>
        <v>0</v>
      </c>
      <c r="F28" s="40">
        <f>'IS-DOSYASI'!I27</f>
        <v>0</v>
      </c>
      <c r="G28" s="53">
        <f aca="true" t="shared" si="6" ref="G28:G38">F28*0.2</f>
        <v>0</v>
      </c>
      <c r="H28" s="44">
        <f t="shared" si="2"/>
        <v>0</v>
      </c>
      <c r="I28" s="14">
        <f aca="true" t="shared" si="7" ref="I28:I38">IF(H28&gt;=85,5,IF(H28&gt;=69,4,IF(H28&gt;55,3,IF(H28&gt;=45,2,IF(H28&gt;=25,1,0)))))</f>
        <v>0</v>
      </c>
      <c r="J28" s="36" t="str">
        <f t="shared" si="4"/>
        <v> </v>
      </c>
      <c r="K28" s="15"/>
    </row>
    <row r="29" spans="1:11" ht="18" customHeight="1">
      <c r="A29" s="48">
        <v>21</v>
      </c>
      <c r="B29" s="48">
        <f>'BECERI-SINAVI'!B28</f>
        <v>0</v>
      </c>
      <c r="C29" s="47">
        <f>'BECERI-SINAVI'!C28</f>
        <v>0</v>
      </c>
      <c r="D29" s="40">
        <f>'BECERI-SINAVI'!J28</f>
        <v>0</v>
      </c>
      <c r="E29" s="53">
        <f t="shared" si="5"/>
        <v>0</v>
      </c>
      <c r="F29" s="40">
        <f>'IS-DOSYASI'!I28</f>
        <v>0</v>
      </c>
      <c r="G29" s="53">
        <f t="shared" si="6"/>
        <v>0</v>
      </c>
      <c r="H29" s="44">
        <f t="shared" si="2"/>
        <v>0</v>
      </c>
      <c r="I29" s="14">
        <f t="shared" si="7"/>
        <v>0</v>
      </c>
      <c r="J29" s="36" t="str">
        <f t="shared" si="4"/>
        <v> </v>
      </c>
      <c r="K29" s="15"/>
    </row>
    <row r="30" spans="1:11" ht="18" customHeight="1">
      <c r="A30" s="48">
        <v>22</v>
      </c>
      <c r="B30" s="48">
        <f>'BECERI-SINAVI'!B29</f>
        <v>0</v>
      </c>
      <c r="C30" s="47">
        <f>'BECERI-SINAVI'!C29</f>
        <v>0</v>
      </c>
      <c r="D30" s="40">
        <f>'BECERI-SINAVI'!J29</f>
        <v>0</v>
      </c>
      <c r="E30" s="53">
        <f t="shared" si="5"/>
        <v>0</v>
      </c>
      <c r="F30" s="40">
        <f>'IS-DOSYASI'!I29</f>
        <v>0</v>
      </c>
      <c r="G30" s="53">
        <f t="shared" si="6"/>
        <v>0</v>
      </c>
      <c r="H30" s="44">
        <f t="shared" si="2"/>
        <v>0</v>
      </c>
      <c r="I30" s="14">
        <f t="shared" si="7"/>
        <v>0</v>
      </c>
      <c r="J30" s="36" t="str">
        <f t="shared" si="4"/>
        <v> </v>
      </c>
      <c r="K30" s="15"/>
    </row>
    <row r="31" spans="1:11" ht="18" customHeight="1">
      <c r="A31" s="48">
        <v>23</v>
      </c>
      <c r="B31" s="48">
        <f>'BECERI-SINAVI'!B30</f>
        <v>0</v>
      </c>
      <c r="C31" s="47">
        <f>'BECERI-SINAVI'!C30</f>
        <v>0</v>
      </c>
      <c r="D31" s="40">
        <f>'BECERI-SINAVI'!J30</f>
        <v>0</v>
      </c>
      <c r="E31" s="53">
        <f t="shared" si="5"/>
        <v>0</v>
      </c>
      <c r="F31" s="40">
        <f>'IS-DOSYASI'!I30</f>
        <v>0</v>
      </c>
      <c r="G31" s="53">
        <f t="shared" si="6"/>
        <v>0</v>
      </c>
      <c r="H31" s="44">
        <f t="shared" si="2"/>
        <v>0</v>
      </c>
      <c r="I31" s="14">
        <f t="shared" si="7"/>
        <v>0</v>
      </c>
      <c r="J31" s="36" t="str">
        <f t="shared" si="4"/>
        <v> </v>
      </c>
      <c r="K31" s="15"/>
    </row>
    <row r="32" spans="1:11" ht="18" customHeight="1">
      <c r="A32" s="48">
        <v>24</v>
      </c>
      <c r="B32" s="48">
        <f>'BECERI-SINAVI'!B31</f>
        <v>0</v>
      </c>
      <c r="C32" s="47">
        <f>'BECERI-SINAVI'!C31</f>
        <v>0</v>
      </c>
      <c r="D32" s="40">
        <f>'BECERI-SINAVI'!J31</f>
        <v>0</v>
      </c>
      <c r="E32" s="53">
        <f t="shared" si="5"/>
        <v>0</v>
      </c>
      <c r="F32" s="40">
        <f>'IS-DOSYASI'!I31</f>
        <v>0</v>
      </c>
      <c r="G32" s="53">
        <f t="shared" si="6"/>
        <v>0</v>
      </c>
      <c r="H32" s="44">
        <f t="shared" si="2"/>
        <v>0</v>
      </c>
      <c r="I32" s="14">
        <f t="shared" si="7"/>
        <v>0</v>
      </c>
      <c r="J32" s="36" t="str">
        <f t="shared" si="4"/>
        <v> </v>
      </c>
      <c r="K32" s="15"/>
    </row>
    <row r="33" spans="1:11" ht="18" customHeight="1">
      <c r="A33" s="48">
        <v>25</v>
      </c>
      <c r="B33" s="48">
        <f>'BECERI-SINAVI'!B32</f>
        <v>0</v>
      </c>
      <c r="C33" s="47">
        <f>'BECERI-SINAVI'!C32</f>
        <v>0</v>
      </c>
      <c r="D33" s="40">
        <f>'BECERI-SINAVI'!J32</f>
        <v>0</v>
      </c>
      <c r="E33" s="53">
        <f t="shared" si="5"/>
        <v>0</v>
      </c>
      <c r="F33" s="40">
        <f>'IS-DOSYASI'!I32</f>
        <v>0</v>
      </c>
      <c r="G33" s="53">
        <f t="shared" si="6"/>
        <v>0</v>
      </c>
      <c r="H33" s="44">
        <f t="shared" si="2"/>
        <v>0</v>
      </c>
      <c r="I33" s="14">
        <f t="shared" si="7"/>
        <v>0</v>
      </c>
      <c r="J33" s="36" t="str">
        <f t="shared" si="4"/>
        <v> </v>
      </c>
      <c r="K33" s="15"/>
    </row>
    <row r="34" spans="1:11" ht="18" customHeight="1">
      <c r="A34" s="48">
        <v>26</v>
      </c>
      <c r="B34" s="48">
        <f>'BECERI-SINAVI'!B33</f>
        <v>0</v>
      </c>
      <c r="C34" s="47">
        <f>'BECERI-SINAVI'!C33</f>
        <v>0</v>
      </c>
      <c r="D34" s="40">
        <f>'BECERI-SINAVI'!J33</f>
        <v>0</v>
      </c>
      <c r="E34" s="53">
        <f t="shared" si="5"/>
        <v>0</v>
      </c>
      <c r="F34" s="40">
        <f>'IS-DOSYASI'!I33</f>
        <v>0</v>
      </c>
      <c r="G34" s="53">
        <f t="shared" si="6"/>
        <v>0</v>
      </c>
      <c r="H34" s="44">
        <f t="shared" si="2"/>
        <v>0</v>
      </c>
      <c r="I34" s="14">
        <f t="shared" si="7"/>
        <v>0</v>
      </c>
      <c r="J34" s="36" t="str">
        <f t="shared" si="4"/>
        <v> </v>
      </c>
      <c r="K34" s="15"/>
    </row>
    <row r="35" spans="1:11" ht="18" customHeight="1">
      <c r="A35" s="48">
        <v>27</v>
      </c>
      <c r="B35" s="48">
        <f>'BECERI-SINAVI'!B34</f>
        <v>0</v>
      </c>
      <c r="C35" s="47">
        <f>'BECERI-SINAVI'!C34</f>
        <v>0</v>
      </c>
      <c r="D35" s="40">
        <f>'BECERI-SINAVI'!J34</f>
        <v>0</v>
      </c>
      <c r="E35" s="53">
        <f t="shared" si="5"/>
        <v>0</v>
      </c>
      <c r="F35" s="40">
        <f>'IS-DOSYASI'!I34</f>
        <v>0</v>
      </c>
      <c r="G35" s="53">
        <f t="shared" si="6"/>
        <v>0</v>
      </c>
      <c r="H35" s="44">
        <f t="shared" si="2"/>
        <v>0</v>
      </c>
      <c r="I35" s="14">
        <f t="shared" si="7"/>
        <v>0</v>
      </c>
      <c r="J35" s="36" t="str">
        <f t="shared" si="4"/>
        <v> </v>
      </c>
      <c r="K35" s="15"/>
    </row>
    <row r="36" spans="1:11" ht="18" customHeight="1">
      <c r="A36" s="48">
        <v>28</v>
      </c>
      <c r="B36" s="48">
        <f>'BECERI-SINAVI'!B35</f>
        <v>0</v>
      </c>
      <c r="C36" s="47">
        <f>'BECERI-SINAVI'!C35</f>
        <v>0</v>
      </c>
      <c r="D36" s="40">
        <f>'BECERI-SINAVI'!J35</f>
        <v>0</v>
      </c>
      <c r="E36" s="53">
        <f t="shared" si="5"/>
        <v>0</v>
      </c>
      <c r="F36" s="40">
        <f>'IS-DOSYASI'!I35</f>
        <v>0</v>
      </c>
      <c r="G36" s="53">
        <f t="shared" si="6"/>
        <v>0</v>
      </c>
      <c r="H36" s="44">
        <f t="shared" si="2"/>
        <v>0</v>
      </c>
      <c r="I36" s="14">
        <f t="shared" si="7"/>
        <v>0</v>
      </c>
      <c r="J36" s="36" t="str">
        <f t="shared" si="4"/>
        <v> </v>
      </c>
      <c r="K36" s="49"/>
    </row>
    <row r="37" spans="1:11" ht="18" customHeight="1">
      <c r="A37" s="48">
        <v>29</v>
      </c>
      <c r="B37" s="48">
        <f>'BECERI-SINAVI'!B36</f>
        <v>0</v>
      </c>
      <c r="C37" s="47">
        <f>'BECERI-SINAVI'!C36</f>
        <v>0</v>
      </c>
      <c r="D37" s="40">
        <f>'BECERI-SINAVI'!J36</f>
        <v>0</v>
      </c>
      <c r="E37" s="53">
        <f t="shared" si="5"/>
        <v>0</v>
      </c>
      <c r="F37" s="40">
        <f>'IS-DOSYASI'!I36</f>
        <v>0</v>
      </c>
      <c r="G37" s="53">
        <f t="shared" si="6"/>
        <v>0</v>
      </c>
      <c r="H37" s="44">
        <f t="shared" si="2"/>
        <v>0</v>
      </c>
      <c r="I37" s="14">
        <f t="shared" si="7"/>
        <v>0</v>
      </c>
      <c r="J37" s="36" t="str">
        <f t="shared" si="4"/>
        <v> </v>
      </c>
      <c r="K37" s="49"/>
    </row>
    <row r="38" spans="1:11" ht="21" customHeight="1" thickBot="1">
      <c r="A38" s="48">
        <v>30</v>
      </c>
      <c r="B38" s="48">
        <f>'BECERI-SINAVI'!B37</f>
        <v>0</v>
      </c>
      <c r="C38" s="47">
        <f>'BECERI-SINAVI'!C37</f>
        <v>0</v>
      </c>
      <c r="D38" s="40">
        <f>'BECERI-SINAVI'!J37</f>
        <v>0</v>
      </c>
      <c r="E38" s="53">
        <f t="shared" si="5"/>
        <v>0</v>
      </c>
      <c r="F38" s="40">
        <f>'IS-DOSYASI'!I37</f>
        <v>0</v>
      </c>
      <c r="G38" s="53">
        <f t="shared" si="6"/>
        <v>0</v>
      </c>
      <c r="H38" s="44">
        <f t="shared" si="2"/>
        <v>0</v>
      </c>
      <c r="I38" s="14">
        <f t="shared" si="7"/>
        <v>0</v>
      </c>
      <c r="J38" s="36" t="str">
        <f t="shared" si="4"/>
        <v> </v>
      </c>
      <c r="K38" s="20"/>
    </row>
    <row r="39" spans="1:11" ht="34.5" customHeight="1">
      <c r="A39" s="109" t="s">
        <v>42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2:12" ht="12">
      <c r="B40" s="1" t="s">
        <v>19</v>
      </c>
      <c r="E40" s="61" t="s">
        <v>20</v>
      </c>
      <c r="G40" s="3" t="s">
        <v>20</v>
      </c>
      <c r="I40" s="60" t="s">
        <v>20</v>
      </c>
      <c r="J40" s="16"/>
      <c r="L40" s="1"/>
    </row>
    <row r="41" spans="2:12" ht="12">
      <c r="B41" s="1"/>
      <c r="C41" s="17"/>
      <c r="F41" s="17"/>
      <c r="G41" s="17"/>
      <c r="J41" s="10"/>
      <c r="L41" s="1"/>
    </row>
    <row r="42" spans="2:9" ht="12">
      <c r="B42" s="70" t="s">
        <v>2</v>
      </c>
      <c r="C42" s="70"/>
      <c r="D42" s="9"/>
      <c r="E42" s="10"/>
      <c r="F42" s="10"/>
      <c r="I42" s="3"/>
    </row>
    <row r="44" spans="3:10" ht="12.75">
      <c r="C44" s="6"/>
      <c r="D44" s="5"/>
      <c r="E44" s="5"/>
      <c r="F44" s="5"/>
      <c r="G44" s="5"/>
      <c r="H44" s="5"/>
      <c r="I44" s="5"/>
      <c r="J44" s="6"/>
    </row>
    <row r="45" spans="3:10" ht="12.75">
      <c r="C45" s="5"/>
      <c r="D45" s="5"/>
      <c r="E45" s="5"/>
      <c r="F45" s="5"/>
      <c r="G45" s="5"/>
      <c r="H45" s="5"/>
      <c r="I45" s="5"/>
      <c r="J45" s="5"/>
    </row>
  </sheetData>
  <sheetProtection/>
  <mergeCells count="18">
    <mergeCell ref="B42:C42"/>
    <mergeCell ref="A39:K39"/>
    <mergeCell ref="H6:J6"/>
    <mergeCell ref="D7:D8"/>
    <mergeCell ref="C7:C8"/>
    <mergeCell ref="B7:B8"/>
    <mergeCell ref="A7:A8"/>
    <mergeCell ref="I7:J7"/>
    <mergeCell ref="G3:J3"/>
    <mergeCell ref="A2:K2"/>
    <mergeCell ref="F6:G6"/>
    <mergeCell ref="D6:E6"/>
    <mergeCell ref="K6:K8"/>
    <mergeCell ref="H7:H8"/>
    <mergeCell ref="G7:G8"/>
    <mergeCell ref="F7:F8"/>
    <mergeCell ref="E7:E8"/>
    <mergeCell ref="A6:C6"/>
  </mergeCells>
  <printOptions horizontalCentered="1"/>
  <pageMargins left="0.35433070866141736" right="0.1968503937007874" top="0.27" bottom="0.18" header="0.5118110236220472" footer="0.2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LENOVO</cp:lastModifiedBy>
  <cp:lastPrinted>2012-06-04T17:37:58Z</cp:lastPrinted>
  <dcterms:created xsi:type="dcterms:W3CDTF">2002-06-10T05:54:42Z</dcterms:created>
  <dcterms:modified xsi:type="dcterms:W3CDTF">2017-09-25T21:04:08Z</dcterms:modified>
  <cp:category/>
  <cp:version/>
  <cp:contentType/>
  <cp:contentStatus/>
</cp:coreProperties>
</file>